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3667414F-84A7-4358-ADF5-5DE06AE6B057}" xr6:coauthVersionLast="47" xr6:coauthVersionMax="47" xr10:uidLastSave="{00000000-0000-0000-0000-000000000000}"/>
  <bookViews>
    <workbookView xWindow="3750" yWindow="2040" windowWidth="34650" windowHeight="19560" xr2:uid="{00000000-000D-0000-FFFF-FFFF00000000}"/>
  </bookViews>
  <sheets>
    <sheet name="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8" i="15" l="1"/>
  <c r="I8" i="15" l="1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<sst xmlns="http://schemas.openxmlformats.org/spreadsheetml/2006/main" count="34" uniqueCount="33">
  <si>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</si>
  <si>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</si>
  <si>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</si>
  <si>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</si>
  <si>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</si>
  <si>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</si>
  <si>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</si>
  <si>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</si>
  <si>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</si>
  <si>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</si>
  <si>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  Kmetijstvo in lov, gozdarstvo, ribištvo</t>
  </si>
  <si>
    <t>B  Rudarstvo</t>
  </si>
  <si>
    <t>C  Predelovalne dejavnosti</t>
  </si>
  <si>
    <t>D  Oskrba z električno energijo, plinom in paro</t>
  </si>
  <si>
    <t>E  Oskrba z vodo; ravnanje z odplakami in odpadki; saniranje okolja</t>
  </si>
  <si>
    <t>F  Gradbeništvo</t>
  </si>
  <si>
    <t>G  Trgovina; vzdrževanje in popravila motornih vozil</t>
  </si>
  <si>
    <t>H  Promet in skladiščenje</t>
  </si>
  <si>
    <t>I  Gostinstvo</t>
  </si>
  <si>
    <t>J  Informacijske in komunikacijske dejavnosti</t>
  </si>
  <si>
    <t>K  Finančne in zavarovalniške dejavnosti</t>
  </si>
  <si>
    <t>L  Poslovanje z nepremičninami</t>
  </si>
  <si>
    <t>M  Strokovne, znanstvene in tehnične dejavnosti</t>
  </si>
  <si>
    <t>N  Druge raznovrstne poslovne dejavnosti</t>
  </si>
  <si>
    <t>O  Dejavnost javne uprave in obrambe; dejavnost obvezne socialne varnosti</t>
  </si>
  <si>
    <t>P  Izobraževanje</t>
  </si>
  <si>
    <t>Q  Zdravstvo in socialno varstvo</t>
  </si>
  <si>
    <t>R  Kulturne, razvedrilne in rekreacijske dejavnosti</t>
  </si>
  <si>
    <t>S  Druge dejavnosti</t>
  </si>
  <si>
    <t>T  Dejavnost gospodinjstev z zaposlenim hišnim osebjem; proizvodnja za lastno rabo</t>
  </si>
  <si>
    <t>U  Dejavnost eksteritorialnih organizacij in teles</t>
  </si>
  <si>
    <t>Področje dejavnosti SKD</t>
  </si>
  <si>
    <t>Datum: 16.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</si>
</sst>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9" fillId="0" borderId="7" xfId="0" applyNumberFormat="1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3" fontId="8" fillId="0" borderId="7" xfId="0" applyNumberFormat="1" applyFont="1" applyBorder="1"/>
    <xf numFmtId="3" fontId="8" fillId="0" borderId="4" xfId="0" applyNumberFormat="1" applyFont="1" applyBorder="1"/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8" fillId="0" borderId="8" xfId="0" applyNumberFormat="1" applyFont="1" applyBorder="1"/>
    <xf numFmtId="3" fontId="8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1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45.85546875" style="3" customWidth="1"/>
    <col min="2" max="2" width="8.7109375" style="3" customWidth="1"/>
    <col min="3" max="3" width="10.7109375" style="3" customWidth="1"/>
    <col min="4" max="4" width="8.7109375" style="3" customWidth="1"/>
    <col min="5" max="6" width="10.7109375" style="3" customWidth="1"/>
    <col min="7" max="7" width="13.28515625" style="3" customWidth="1"/>
    <col min="8" max="8" width="8.7109375" style="3" customWidth="1"/>
    <col min="9" max="9" width="16.5703125" style="3" customWidth="1"/>
  </cols>
  <sheetData>
    <row r="2" spans="1:11" s="6" customFormat="1" ht="15" x14ac:dyDescent="0.25">
      <c r="A2" s="7" t="s">
        <v>32</v>
      </c>
      <c r="B2" s="5"/>
      <c r="C2" s="5"/>
      <c r="D2" s="5"/>
      <c r="E2" s="5"/>
      <c r="F2" s="5"/>
      <c r="G2" s="5"/>
      <c r="H2" s="5"/>
      <c r="I2" s="5"/>
    </row>
    <row r="4" spans="1:11" s="6" customFormat="1" ht="15" x14ac:dyDescent="0.25">
      <c r="A4" s="4" t="str">
        <f>UPPER("Poslovni subjekti v Poslovnem registru Slovenije po področjih dejavnosti SKD in po skupinah, stanje na dan 30. 9. 2024")</f>
        <v>POSLOVNI SUBJEKTI V POSLOVNEM REGISTRU SLOVENIJE PO PODROČJIH DEJAVNOSTI SKD IN PO SKUPINAH, STANJE NA DAN 30. 9. 2024</v>
      </c>
      <c r="B4" s="5"/>
      <c r="C4" s="5"/>
      <c r="D4" s="5"/>
      <c r="E4" s="5"/>
      <c r="F4" s="5"/>
      <c r="G4" s="5"/>
      <c r="H4" s="5"/>
      <c r="I4" s="5"/>
    </row>
    <row r="5" spans="1:11" ht="13.5" thickBot="1" x14ac:dyDescent="0.25"/>
    <row r="6" spans="1:11" s="8" customFormat="1" ht="60.75" thickBot="1" x14ac:dyDescent="0.25">
      <c r="A6" s="9" t="s">
        <v>31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11" s="8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11" s="8" customFormat="1" ht="13.5" thickBot="1" x14ac:dyDescent="0.25">
      <c r="A8" s="15" t="s">
        <v>4</v>
      </c>
      <c r="B8" s="16">
        <f>SUM(B9:B29)</f>
        <v>246501</v>
      </c>
      <c r="C8" s="16">
        <f t="shared" ref="C8:I8" si="0">SUM(C9:C29)</f>
        <v>76735</v>
      </c>
      <c r="D8" s="16">
        <f t="shared" si="0"/>
        <v>453</v>
      </c>
      <c r="E8" s="16">
        <f t="shared" si="0"/>
        <v>120389</v>
      </c>
      <c r="F8" s="16">
        <f t="shared" si="0"/>
        <v>2754</v>
      </c>
      <c r="G8" s="16">
        <f t="shared" si="0"/>
        <v>9129</v>
      </c>
      <c r="H8" s="16">
        <f t="shared" si="0"/>
        <v>23200</v>
      </c>
      <c r="I8" s="17">
        <f t="shared" si="0"/>
        <v>13841</v>
      </c>
    </row>
    <row r="9" spans="1:11" s="1" customFormat="1" x14ac:dyDescent="0.2">
      <c r="A9" s="26" t="s">
        <v>10</v>
      </c>
      <c r="B9" s="27">
        <f>SUM(C9:I9)</f>
        <v>3856</v>
      </c>
      <c r="C9" s="27">
        <v>468</v>
      </c>
      <c r="D9" s="27">
        <v>69</v>
      </c>
      <c r="E9" s="27">
        <v>1113</v>
      </c>
      <c r="F9" s="27">
        <v>1</v>
      </c>
      <c r="G9" s="27">
        <v>497</v>
      </c>
      <c r="H9" s="27">
        <v>511</v>
      </c>
      <c r="I9" s="28">
        <v>1197</v>
      </c>
    </row>
    <row r="10" spans="1:11" s="1" customFormat="1" x14ac:dyDescent="0.2">
      <c r="A10" s="18" t="s">
        <v>11</v>
      </c>
      <c r="B10" s="19">
        <f t="shared" ref="B10:B29" si="1">SUM(C10:I10)</f>
        <v>94</v>
      </c>
      <c r="C10" s="19">
        <v>68</v>
      </c>
      <c r="D10" s="19">
        <v>1</v>
      </c>
      <c r="E10" s="19">
        <v>25</v>
      </c>
      <c r="F10" s="19">
        <v>0</v>
      </c>
      <c r="G10" s="19">
        <v>0</v>
      </c>
      <c r="H10" s="19">
        <v>0</v>
      </c>
      <c r="I10" s="20">
        <v>0</v>
      </c>
    </row>
    <row r="11" spans="1:11" s="1" customFormat="1" x14ac:dyDescent="0.2">
      <c r="A11" s="18" t="s">
        <v>12</v>
      </c>
      <c r="B11" s="19">
        <f t="shared" si="1"/>
        <v>22159</v>
      </c>
      <c r="C11" s="19">
        <v>9281</v>
      </c>
      <c r="D11" s="19">
        <v>33</v>
      </c>
      <c r="E11" s="19">
        <v>10505</v>
      </c>
      <c r="F11" s="19">
        <v>4</v>
      </c>
      <c r="G11" s="19">
        <v>41</v>
      </c>
      <c r="H11" s="19">
        <v>0</v>
      </c>
      <c r="I11" s="20">
        <v>2295</v>
      </c>
      <c r="K11" s="2"/>
    </row>
    <row r="12" spans="1:11" s="1" customFormat="1" x14ac:dyDescent="0.2">
      <c r="A12" s="18" t="s">
        <v>13</v>
      </c>
      <c r="B12" s="19">
        <f t="shared" si="1"/>
        <v>1542</v>
      </c>
      <c r="C12" s="19">
        <v>710</v>
      </c>
      <c r="D12" s="19">
        <v>11</v>
      </c>
      <c r="E12" s="19">
        <v>368</v>
      </c>
      <c r="F12" s="19">
        <v>0</v>
      </c>
      <c r="G12" s="19">
        <v>2</v>
      </c>
      <c r="H12" s="19">
        <v>0</v>
      </c>
      <c r="I12" s="20">
        <v>451</v>
      </c>
      <c r="K12" s="2"/>
    </row>
    <row r="13" spans="1:11" s="1" customFormat="1" ht="24" x14ac:dyDescent="0.2">
      <c r="A13" s="18" t="s">
        <v>14</v>
      </c>
      <c r="B13" s="19">
        <f t="shared" si="1"/>
        <v>446</v>
      </c>
      <c r="C13" s="19">
        <v>351</v>
      </c>
      <c r="D13" s="19">
        <v>25</v>
      </c>
      <c r="E13" s="19">
        <v>60</v>
      </c>
      <c r="F13" s="19">
        <v>2</v>
      </c>
      <c r="G13" s="19">
        <v>5</v>
      </c>
      <c r="H13" s="19">
        <v>0</v>
      </c>
      <c r="I13" s="20">
        <v>3</v>
      </c>
      <c r="K13" s="2"/>
    </row>
    <row r="14" spans="1:11" s="1" customFormat="1" x14ac:dyDescent="0.2">
      <c r="A14" s="18" t="s">
        <v>15</v>
      </c>
      <c r="B14" s="19">
        <f t="shared" si="1"/>
        <v>26257</v>
      </c>
      <c r="C14" s="19">
        <v>9808</v>
      </c>
      <c r="D14" s="19">
        <v>19</v>
      </c>
      <c r="E14" s="19">
        <v>16421</v>
      </c>
      <c r="F14" s="19">
        <v>0</v>
      </c>
      <c r="G14" s="19">
        <v>3</v>
      </c>
      <c r="H14" s="19">
        <v>0</v>
      </c>
      <c r="I14" s="20">
        <v>6</v>
      </c>
      <c r="K14" s="2"/>
    </row>
    <row r="15" spans="1:11" s="1" customFormat="1" x14ac:dyDescent="0.2">
      <c r="A15" s="18" t="s">
        <v>16</v>
      </c>
      <c r="B15" s="19">
        <f t="shared" si="1"/>
        <v>27564</v>
      </c>
      <c r="C15" s="19">
        <v>15955</v>
      </c>
      <c r="D15" s="19">
        <v>104</v>
      </c>
      <c r="E15" s="19">
        <v>11318</v>
      </c>
      <c r="F15" s="19">
        <v>25</v>
      </c>
      <c r="G15" s="19">
        <v>40</v>
      </c>
      <c r="H15" s="19">
        <v>1</v>
      </c>
      <c r="I15" s="20">
        <v>121</v>
      </c>
      <c r="K15" s="2"/>
    </row>
    <row r="16" spans="1:11" s="1" customFormat="1" x14ac:dyDescent="0.2">
      <c r="A16" s="18" t="s">
        <v>17</v>
      </c>
      <c r="B16" s="19">
        <f t="shared" si="1"/>
        <v>10081</v>
      </c>
      <c r="C16" s="19">
        <v>4263</v>
      </c>
      <c r="D16" s="19">
        <v>6</v>
      </c>
      <c r="E16" s="19">
        <v>5783</v>
      </c>
      <c r="F16" s="19">
        <v>1</v>
      </c>
      <c r="G16" s="19">
        <v>4</v>
      </c>
      <c r="H16" s="19">
        <v>0</v>
      </c>
      <c r="I16" s="20">
        <v>24</v>
      </c>
    </row>
    <row r="17" spans="1:10" s="1" customFormat="1" x14ac:dyDescent="0.2">
      <c r="A17" s="18" t="s">
        <v>18</v>
      </c>
      <c r="B17" s="19">
        <f t="shared" si="1"/>
        <v>15076</v>
      </c>
      <c r="C17" s="19">
        <v>4423</v>
      </c>
      <c r="D17" s="19">
        <v>12</v>
      </c>
      <c r="E17" s="19">
        <v>7099</v>
      </c>
      <c r="F17" s="19">
        <v>15</v>
      </c>
      <c r="G17" s="19">
        <v>35</v>
      </c>
      <c r="H17" s="21">
        <v>4</v>
      </c>
      <c r="I17" s="22">
        <v>3488</v>
      </c>
    </row>
    <row r="18" spans="1:10" s="1" customFormat="1" x14ac:dyDescent="0.2">
      <c r="A18" s="18" t="s">
        <v>19</v>
      </c>
      <c r="B18" s="19">
        <f t="shared" si="1"/>
        <v>12931</v>
      </c>
      <c r="C18" s="19">
        <v>4470</v>
      </c>
      <c r="D18" s="19">
        <v>9</v>
      </c>
      <c r="E18" s="21">
        <v>8111</v>
      </c>
      <c r="F18" s="21">
        <v>13</v>
      </c>
      <c r="G18" s="21">
        <v>298</v>
      </c>
      <c r="H18" s="21">
        <v>7</v>
      </c>
      <c r="I18" s="22">
        <v>23</v>
      </c>
    </row>
    <row r="19" spans="1:10" s="1" customFormat="1" x14ac:dyDescent="0.2">
      <c r="A19" s="18" t="s">
        <v>20</v>
      </c>
      <c r="B19" s="19">
        <f t="shared" si="1"/>
        <v>2581</v>
      </c>
      <c r="C19" s="19">
        <v>1575</v>
      </c>
      <c r="D19" s="19">
        <v>4</v>
      </c>
      <c r="E19" s="21">
        <v>993</v>
      </c>
      <c r="F19" s="21">
        <v>3</v>
      </c>
      <c r="G19" s="21">
        <v>6</v>
      </c>
      <c r="H19" s="21">
        <v>0</v>
      </c>
      <c r="I19" s="22">
        <v>0</v>
      </c>
    </row>
    <row r="20" spans="1:10" s="1" customFormat="1" x14ac:dyDescent="0.2">
      <c r="A20" s="18" t="s">
        <v>21</v>
      </c>
      <c r="B20" s="19">
        <f t="shared" si="1"/>
        <v>6100</v>
      </c>
      <c r="C20" s="19">
        <v>3785</v>
      </c>
      <c r="D20" s="19">
        <v>28</v>
      </c>
      <c r="E20" s="21">
        <v>2111</v>
      </c>
      <c r="F20" s="23">
        <v>9</v>
      </c>
      <c r="G20" s="23">
        <v>161</v>
      </c>
      <c r="H20" s="23">
        <v>0</v>
      </c>
      <c r="I20" s="22">
        <v>6</v>
      </c>
    </row>
    <row r="21" spans="1:10" x14ac:dyDescent="0.2">
      <c r="A21" s="18" t="s">
        <v>22</v>
      </c>
      <c r="B21" s="23">
        <f t="shared" si="1"/>
        <v>42605</v>
      </c>
      <c r="C21" s="23">
        <v>14605</v>
      </c>
      <c r="D21" s="23">
        <v>65</v>
      </c>
      <c r="E21" s="23">
        <v>25223</v>
      </c>
      <c r="F21" s="23">
        <v>58</v>
      </c>
      <c r="G21" s="23">
        <v>906</v>
      </c>
      <c r="H21" s="23">
        <v>4</v>
      </c>
      <c r="I21" s="24">
        <v>1744</v>
      </c>
      <c r="J21" s="1"/>
    </row>
    <row r="22" spans="1:10" x14ac:dyDescent="0.2">
      <c r="A22" s="25" t="s">
        <v>23</v>
      </c>
      <c r="B22" s="23">
        <f t="shared" si="1"/>
        <v>10617</v>
      </c>
      <c r="C22" s="23">
        <v>2782</v>
      </c>
      <c r="D22" s="23">
        <v>17</v>
      </c>
      <c r="E22" s="23">
        <v>7262</v>
      </c>
      <c r="F22" s="23">
        <v>19</v>
      </c>
      <c r="G22" s="23">
        <v>148</v>
      </c>
      <c r="H22" s="23">
        <v>10</v>
      </c>
      <c r="I22" s="24">
        <v>379</v>
      </c>
      <c r="J22" s="1"/>
    </row>
    <row r="23" spans="1:10" ht="24" x14ac:dyDescent="0.2">
      <c r="A23" s="25" t="s">
        <v>24</v>
      </c>
      <c r="B23" s="23">
        <f t="shared" si="1"/>
        <v>2899</v>
      </c>
      <c r="C23" s="23">
        <v>16</v>
      </c>
      <c r="D23" s="23">
        <v>3</v>
      </c>
      <c r="E23" s="23">
        <v>50</v>
      </c>
      <c r="F23" s="23">
        <v>1332</v>
      </c>
      <c r="G23" s="23">
        <v>37</v>
      </c>
      <c r="H23" s="23">
        <v>1461</v>
      </c>
      <c r="I23" s="24">
        <v>0</v>
      </c>
      <c r="J23" s="1"/>
    </row>
    <row r="24" spans="1:10" x14ac:dyDescent="0.2">
      <c r="A24" s="25" t="s">
        <v>25</v>
      </c>
      <c r="B24" s="23">
        <f t="shared" si="1"/>
        <v>9278</v>
      </c>
      <c r="C24" s="23">
        <v>812</v>
      </c>
      <c r="D24" s="23">
        <v>15</v>
      </c>
      <c r="E24" s="23">
        <v>5864</v>
      </c>
      <c r="F24" s="23">
        <v>839</v>
      </c>
      <c r="G24" s="23">
        <v>1292</v>
      </c>
      <c r="H24" s="23">
        <v>188</v>
      </c>
      <c r="I24" s="24">
        <v>268</v>
      </c>
      <c r="J24" s="1"/>
    </row>
    <row r="25" spans="1:10" x14ac:dyDescent="0.2">
      <c r="A25" s="25" t="s">
        <v>26</v>
      </c>
      <c r="B25" s="23">
        <f t="shared" si="1"/>
        <v>7834</v>
      </c>
      <c r="C25" s="23">
        <v>1420</v>
      </c>
      <c r="D25" s="23">
        <v>7</v>
      </c>
      <c r="E25" s="23">
        <v>4278</v>
      </c>
      <c r="F25" s="23">
        <v>196</v>
      </c>
      <c r="G25" s="23">
        <v>814</v>
      </c>
      <c r="H25" s="23">
        <v>395</v>
      </c>
      <c r="I25" s="24">
        <v>724</v>
      </c>
      <c r="J25" s="1"/>
    </row>
    <row r="26" spans="1:10" x14ac:dyDescent="0.2">
      <c r="A26" s="25" t="s">
        <v>27</v>
      </c>
      <c r="B26" s="23">
        <f t="shared" si="1"/>
        <v>16445</v>
      </c>
      <c r="C26" s="23">
        <v>887</v>
      </c>
      <c r="D26" s="23">
        <v>9</v>
      </c>
      <c r="E26" s="23">
        <v>4767</v>
      </c>
      <c r="F26" s="23">
        <v>233</v>
      </c>
      <c r="G26" s="23">
        <v>515</v>
      </c>
      <c r="H26" s="23">
        <v>6922</v>
      </c>
      <c r="I26" s="24">
        <v>3112</v>
      </c>
      <c r="J26" s="1"/>
    </row>
    <row r="27" spans="1:10" x14ac:dyDescent="0.2">
      <c r="A27" s="25" t="s">
        <v>28</v>
      </c>
      <c r="B27" s="23">
        <f t="shared" si="1"/>
        <v>28124</v>
      </c>
      <c r="C27" s="23">
        <v>1056</v>
      </c>
      <c r="D27" s="23">
        <v>16</v>
      </c>
      <c r="E27" s="23">
        <v>9034</v>
      </c>
      <c r="F27" s="23">
        <v>4</v>
      </c>
      <c r="G27" s="23">
        <v>4323</v>
      </c>
      <c r="H27" s="23">
        <v>13691</v>
      </c>
      <c r="I27" s="24">
        <v>0</v>
      </c>
      <c r="J27" s="1"/>
    </row>
    <row r="28" spans="1:10" ht="24" x14ac:dyDescent="0.2">
      <c r="A28" s="25" t="s">
        <v>29</v>
      </c>
      <c r="B28" s="23">
        <f t="shared" si="1"/>
        <v>3</v>
      </c>
      <c r="C28" s="23">
        <v>0</v>
      </c>
      <c r="D28" s="23">
        <v>0</v>
      </c>
      <c r="E28" s="23">
        <v>3</v>
      </c>
      <c r="F28" s="23">
        <v>0</v>
      </c>
      <c r="G28" s="23">
        <v>0</v>
      </c>
      <c r="H28" s="23">
        <v>0</v>
      </c>
      <c r="I28" s="24">
        <v>0</v>
      </c>
      <c r="J28" s="1"/>
    </row>
    <row r="29" spans="1:10" ht="13.5" thickBot="1" x14ac:dyDescent="0.25">
      <c r="A29" s="29" t="s">
        <v>30</v>
      </c>
      <c r="B29" s="30">
        <f t="shared" si="1"/>
        <v>9</v>
      </c>
      <c r="C29" s="30">
        <v>0</v>
      </c>
      <c r="D29" s="30">
        <v>0</v>
      </c>
      <c r="E29" s="30">
        <v>1</v>
      </c>
      <c r="F29" s="30">
        <v>0</v>
      </c>
      <c r="G29" s="30">
        <v>2</v>
      </c>
      <c r="H29" s="30">
        <v>6</v>
      </c>
      <c r="I29" s="31">
        <v>0</v>
      </c>
      <c r="J29" s="1"/>
    </row>
    <row r="31" spans="1:10" x14ac:dyDescent="0.2">
      <c r="A31" s="3" t="s">
        <v>6</v>
      </c>
    </row>
  </sheetData>
  <pageMargins left="0.70866141732283472" right="0.5118110236220472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FE3D4-42FA-4F20-A586-9203CEC43C6F}">
  <ds:schemaRefs>
    <ds:schemaRef ds:uri="547c0ba1-0985-4469-b408-ef4ce7cb5653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a55dc451-937a-47a7-95da-4af4a96d5986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2025-01-17T10:03:24Z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