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filterPrivacy="1" defaultThemeVersion="124226"/>
  <xr:revisionPtr revIDLastSave="0" documentId="13_ncr:1_{61D4EF99-700E-43FC-ACAD-18D9FAD72BDD}" xr6:coauthVersionLast="36" xr6:coauthVersionMax="36" xr10:uidLastSave="{00000000-0000-0000-0000-000000000000}"/>
  <bookViews>
    <workbookView xWindow="3885" yWindow="-75" windowWidth="19650" windowHeight="12225" tabRatio="699" activeTab="11" xr2:uid="{00000000-000D-0000-FFFF-FFFF00000000}"/>
  </bookViews>
  <sheets>
    <sheet name="1-2020 " sheetId="30" r:id="rId1"/>
    <sheet name="2-2020 " sheetId="29" r:id="rId2"/>
    <sheet name="3-2020" sheetId="31" r:id="rId3"/>
    <sheet name="4-2020 " sheetId="33" r:id="rId4"/>
    <sheet name="5-2020 " sheetId="34" r:id="rId5"/>
    <sheet name="6-2020" sheetId="35" r:id="rId6"/>
    <sheet name="7-2020 " sheetId="36" r:id="rId7"/>
    <sheet name="8-2020" sheetId="37" r:id="rId8"/>
    <sheet name="9-2020 " sheetId="38" r:id="rId9"/>
    <sheet name="10-2020 " sheetId="39" r:id="rId10"/>
    <sheet name="11-2020 " sheetId="40" r:id="rId11"/>
    <sheet name="12-2020 " sheetId="41" r:id="rId12"/>
  </sheets>
  <calcPr calcId="191029"/>
</workbook>
</file>

<file path=xl/calcChain.xml><?xml version="1.0" encoding="utf-8"?>
<calcChain xmlns="http://schemas.openxmlformats.org/spreadsheetml/2006/main">
  <c r="M23" i="35" l="1"/>
  <c r="N23" i="35"/>
  <c r="P23" i="35"/>
  <c r="O23" i="35"/>
  <c r="D23" i="35"/>
  <c r="E23" i="35"/>
  <c r="F23" i="35"/>
  <c r="G23" i="35"/>
  <c r="H23" i="35"/>
  <c r="I23" i="35"/>
  <c r="J23" i="35"/>
  <c r="K23" i="35"/>
  <c r="L23" i="35"/>
  <c r="C23" i="35"/>
</calcChain>
</file>

<file path=xl/sharedStrings.xml><?xml version="1.0" encoding="utf-8"?>
<sst xmlns="http://schemas.openxmlformats.org/spreadsheetml/2006/main" count="1394" uniqueCount="73">
  <si>
    <t>*Število zadev v blokadah pomeni število posamičnih zadev, ki se nanašajo na neporavnane obveznosti.</t>
  </si>
  <si>
    <t>A</t>
  </si>
  <si>
    <t>B</t>
  </si>
  <si>
    <t>C</t>
  </si>
  <si>
    <t>D</t>
  </si>
  <si>
    <t>E</t>
  </si>
  <si>
    <t>F</t>
  </si>
  <si>
    <t>G</t>
  </si>
  <si>
    <t>H</t>
  </si>
  <si>
    <t>I</t>
  </si>
  <si>
    <t>J</t>
  </si>
  <si>
    <t>K</t>
  </si>
  <si>
    <t>L</t>
  </si>
  <si>
    <t>M</t>
  </si>
  <si>
    <t>N</t>
  </si>
  <si>
    <t>O</t>
  </si>
  <si>
    <t>P</t>
  </si>
  <si>
    <t>Q</t>
  </si>
  <si>
    <t>R</t>
  </si>
  <si>
    <t>S</t>
  </si>
  <si>
    <t xml:space="preserve"> RUDARSTVO</t>
  </si>
  <si>
    <t>OSKRBA Z EL.ENERGIJO,PLINOM IN PARO</t>
  </si>
  <si>
    <t>OSKR.Z VODO;RAV.Z ODPL.,ODP.;SAN.OKOLJA</t>
  </si>
  <si>
    <t>GRADBENIŠTVO</t>
  </si>
  <si>
    <t>TRGOVINA;VZDRŽ.IN POPRAVILA MOT.VOZIL</t>
  </si>
  <si>
    <t>PROMET IN SKLADIŠČENJE</t>
  </si>
  <si>
    <t>GOSTINSTVO</t>
  </si>
  <si>
    <t>INFORMACIJSKE IN KOMUNIKACIJSKE DEJ.</t>
  </si>
  <si>
    <t>FINANČNE IN ZAVAROVALNIŠKE DEJ.</t>
  </si>
  <si>
    <t>POSLOVANJE Z NEPREMIČNINAMI</t>
  </si>
  <si>
    <t>STROKOVNE,ZNANSTVENE IN TEHNIČNE DEJ.</t>
  </si>
  <si>
    <t>DRUGE RAZNOVRSTNE POSLOVNE DEJ.</t>
  </si>
  <si>
    <t>JAVNA UPRAVA IN OBRAMBA;OBV.SOC.VARNOST</t>
  </si>
  <si>
    <t>IZOBRAŽEVANJE</t>
  </si>
  <si>
    <t>ZDRAVSTVO IN SOCIALNO VARSTVO</t>
  </si>
  <si>
    <t>KULTURNE,RAZVEDRILNE IN REKREAC.DEJ.</t>
  </si>
  <si>
    <t>DRUGE DEJAVNOSTI</t>
  </si>
  <si>
    <t>PREDELOVALNE DEJAVNOSTI</t>
  </si>
  <si>
    <t>Področje dejavnosti</t>
  </si>
  <si>
    <t>SKUPAJ</t>
  </si>
  <si>
    <t>-</t>
  </si>
  <si>
    <t xml:space="preserve">Metodološko pojasnilo: Evidenca vsebuje le neporavnane obveznosti iz naslova sodnih sklepov o izvršbi, iz naslova davčnega dolga in stroškov davčne izvršbe ter iz naslova zakonite preživnine, odškodnine za škodo, nastalo zaradi prizadetega zdravja, odškodnine zaradi izgube delovne zmožnosti ali odškodnine zaradi smrti preživljavca, od 29.12.2012 dalje pa tudi dospele neporavnane obveznosti iz naslova izvršnice do uvedbe postopkov zaradi insolventnosti, ne pa tudi ostalih neporavnanih obveznosti iz naslova neplačanih računov med upniki in dolžniki. </t>
  </si>
  <si>
    <t xml:space="preserve"> KMETIJSTVO IN LOV,GOZDARSTVO,RIBIŠTVO</t>
  </si>
  <si>
    <t>Vir podatkov: evidenca o dospelih neporavnanih obveznostih poslovnih subjektov pri ponudnikih plačilnih storitev.</t>
  </si>
  <si>
    <t>Pravne osebe z dospelimi neporavnanimi obveznostmi nad 5 dni neprekinjeno po področjih dejavnosti - februar 2020</t>
  </si>
  <si>
    <t>Pravne osebe z dospelimi neporavnanimi obveznostmi nad 5 dni neprekinjeno po področjih dejavnosti - marec 2020</t>
  </si>
  <si>
    <t>Pravne osebe z dospelimi neporavnanimi obveznostmi nad 5 dni neprekinjeno po področjih dejavnosti - januar 2020</t>
  </si>
  <si>
    <t>( v 000)</t>
  </si>
  <si>
    <t>Delež v %</t>
  </si>
  <si>
    <t>Število zadev v blokadah*</t>
  </si>
  <si>
    <t>SKUPAJ: Povprečni dnevni znesek dospelih neporavnanih obveznosti</t>
  </si>
  <si>
    <t>Od tega: sodni sklepi o izvršbi</t>
  </si>
  <si>
    <t>Od tega: davčni dolg in stroški davčne izvršbe</t>
  </si>
  <si>
    <t>Od tega: zakonite preživnine, odškodnine za škodo….</t>
  </si>
  <si>
    <t>Od tega: izvršnice</t>
  </si>
  <si>
    <t>Število subjektov</t>
  </si>
  <si>
    <t>Delež subjektov v %</t>
  </si>
  <si>
    <t>Delež blokad v %</t>
  </si>
  <si>
    <t>Delež sodnih sklepov v %</t>
  </si>
  <si>
    <t>Delež davčnega dolga v %</t>
  </si>
  <si>
    <t>Delež preživnin in odškodnin v %</t>
  </si>
  <si>
    <t>Delež izvršnic v %</t>
  </si>
  <si>
    <t>Šifra</t>
  </si>
  <si>
    <t>Pravne osebe z dospelimi neporavnanimi obveznostmi nad 5 dni neprekinjeno po področjih dejavnosti - april 2020</t>
  </si>
  <si>
    <t>Podatki niso neposredno primerljivi s podatki drugih obdobij zaradi uveljavitve Zakona o interventnih ukrepih za zajezitev epidemije COVID-19 in omilitev njenih posledic za državljane in gospodarstvo (ZIUZEOP) dne 11. 4. 2020, ki je do 31. 5. 2020 odložil izvrševanje sklepov o izvršbi v postopkih, ki tečejo po Zakonu o izvršbi in zavarovanju (ZIZ) in zadržal izvrševanje v postopkih davčne izvršbe, ki tečejo po Zakonu o davčnem postopku (ZDavP-2; razen če gre za izvršbo zaradi terjatve iz naslova zakonite preživnine in odškodnine za izgubljeno preživnino zaradi smrti tistega, ki jo je dajal).</t>
  </si>
  <si>
    <t>Pravne osebe z dospelimi neporavnanimi obveznostmi nad 5 dni neprekinjeno po področjih dejavnosti - maj 2020</t>
  </si>
  <si>
    <t>Pravne osebe z dospelimi neporavnanimi obveznostmi nad 5 dni neprekinjeno po področjih dejavnosti - junij 2020</t>
  </si>
  <si>
    <t>Pravne osebe z dospelimi neporavnanimi obveznostmi nad 5 dni neprekinjeno po področjih dejavnosti - julij 2020</t>
  </si>
  <si>
    <t>Pravne osebe z dospelimi neporavnanimi obveznostmi nad 5 dni neprekinjeno po področjih dejavnosti - avgust 2020</t>
  </si>
  <si>
    <t>Pravne osebe z dospelimi neporavnanimi obveznostmi nad 5 dni neprekinjeno po področjih dejavnosti - september 2020</t>
  </si>
  <si>
    <t>Pravne osebe z dospelimi neporavnanimi obveznostmi nad 5 dni neprekinjeno po področjih dejavnosti - oktober 2020</t>
  </si>
  <si>
    <t>Pravne osebe z dospelimi neporavnanimi obveznostmi nad 5 dni neprekinjeno po področjih dejavnosti - november 2020</t>
  </si>
  <si>
    <t>Pravne osebe z dospelimi neporavnanimi obveznostmi nad 5 dni neprekinjeno po področjih dejavnosti -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</si>
</sst>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charset val="238"/>
      <scheme val="minor"/>
    </font>
    <font>
      <b/>
      <sz val="9"/>
      <color theme="1"/>
      <name val="Arial"/>
      <family val="2"/>
      <charset val="238"/>
    </font>
    <font>
      <sz val="8"/>
      <color theme="1"/>
      <name val="Calibri"/>
      <family val="2"/>
      <charset val="238"/>
      <scheme val="minor"/>
    </font>
    <font>
      <sz val="11"/>
      <color theme="1"/>
      <name val="Calibri"/>
      <family val="2"/>
      <charset val="238"/>
      <scheme val="minor"/>
    </font>
    <font>
      <sz val="10"/>
      <name val="Arial CE"/>
      <charset val="238"/>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b/>
      <sz val="12"/>
      <color theme="1"/>
      <name val="Calibri"/>
      <family val="2"/>
      <charset val="238"/>
      <scheme val="minor"/>
    </font>
    <font>
      <b/>
      <sz val="11"/>
      <color rgb="FF333333"/>
      <name val="Calibri"/>
      <family val="2"/>
      <charset val="238"/>
      <scheme val="minor"/>
    </font>
    <font>
      <sz val="11"/>
      <color rgb="FF333333"/>
      <name val="Calibri"/>
      <family val="2"/>
      <charset val="238"/>
      <scheme val="minor"/>
    </font>
  </fonts>
  <fills count="3">
    <fill>
      <patternFill patternType="none"/>
    </fill>
    <fill>
      <patternFill patternType="gray125"/>
    </fill>
    <fill>
      <patternFill patternType="solid">
        <fgColor theme="4"/>
      </patternFill>
    </fill>
  </fills>
  <borders count="1">
    <border>
      <left/>
      <right/>
      <top/>
      <bottom/>
      <diagonal/>
    </border>
  </borders>
  <cellStyleXfs count="4">
    <xf numFmtId="0" fontId="0" fillId="0" borderId="0"/>
    <xf numFmtId="0" fontId="3" fillId="0" borderId="0"/>
    <xf numFmtId="0" fontId="4" fillId="0" borderId="0"/>
    <xf numFmtId="0" fontId="7" fillId="2" borderId="0" applyNumberFormat="0" applyBorder="0" applyAlignment="0" applyProtection="0"/>
  </cellStyleXfs>
  <cellXfs count="48">
    <xf numFmtId="0" fontId="0" fillId="0" borderId="0" xfId="0"/>
    <xf numFmtId="0" fontId="1" fillId="0" borderId="0" xfId="0" applyFont="1" applyFill="1" applyBorder="1" applyAlignment="1">
      <alignment horizontal="center" wrapText="1"/>
    </xf>
    <xf numFmtId="0" fontId="2" fillId="0" borderId="0" xfId="0" applyFont="1" applyFill="1" applyBorder="1"/>
    <xf numFmtId="0" fontId="0" fillId="0" borderId="0" xfId="0"/>
    <xf numFmtId="0" fontId="0" fillId="0" borderId="0" xfId="0" applyFill="1" applyBorder="1"/>
    <xf numFmtId="0" fontId="2" fillId="0" borderId="0" xfId="0" applyFont="1" applyFill="1" applyBorder="1" applyAlignment="1">
      <alignment horizontal="center"/>
    </xf>
    <xf numFmtId="0" fontId="0" fillId="0" borderId="0" xfId="0" applyFont="1" applyFill="1" applyBorder="1"/>
    <xf numFmtId="0" fontId="0" fillId="0" borderId="0" xfId="0" applyFont="1" applyAlignment="1">
      <alignment vertical="center"/>
    </xf>
    <xf numFmtId="0" fontId="0" fillId="0" borderId="0" xfId="0" applyFont="1"/>
    <xf numFmtId="0" fontId="6" fillId="0" borderId="0" xfId="0" applyFont="1" applyFill="1" applyBorder="1"/>
    <xf numFmtId="0" fontId="8" fillId="0" borderId="0" xfId="0" applyFont="1" applyAlignment="1">
      <alignment horizontal="left" vertical="center" wrapText="1"/>
    </xf>
    <xf numFmtId="0" fontId="8" fillId="0" borderId="0" xfId="0" applyFont="1" applyAlignment="1">
      <alignment horizontal="left" wrapText="1"/>
    </xf>
    <xf numFmtId="0" fontId="5" fillId="0" borderId="0" xfId="3" applyFont="1" applyFill="1" applyBorder="1" applyAlignment="1">
      <alignment horizontal="center" vertical="center" wrapText="1"/>
    </xf>
    <xf numFmtId="0" fontId="10" fillId="0" borderId="0" xfId="0" applyFont="1" applyFill="1" applyBorder="1"/>
    <xf numFmtId="0" fontId="0" fillId="0" borderId="0" xfId="0" applyFill="1" applyBorder="1" applyAlignment="1">
      <alignment horizontal="center" vertical="center" wrapText="1"/>
    </xf>
    <xf numFmtId="0" fontId="7" fillId="0" borderId="0" xfId="3" applyFill="1" applyBorder="1" applyAlignment="1">
      <alignment horizontal="center" vertical="center" wrapText="1"/>
    </xf>
    <xf numFmtId="0" fontId="5" fillId="0" borderId="0" xfId="0" applyFont="1" applyFill="1" applyBorder="1" applyAlignment="1">
      <alignment horizontal="center" vertical="center" wrapText="1"/>
    </xf>
    <xf numFmtId="164" fontId="0" fillId="0" borderId="0" xfId="0" applyNumberFormat="1" applyFont="1" applyFill="1" applyBorder="1"/>
    <xf numFmtId="3" fontId="0" fillId="0" borderId="0" xfId="0" applyNumberFormat="1" applyFont="1" applyFill="1" applyBorder="1"/>
    <xf numFmtId="0" fontId="0" fillId="0" borderId="0" xfId="0" applyFont="1" applyFill="1" applyBorder="1" applyAlignment="1">
      <alignment horizontal="center"/>
    </xf>
    <xf numFmtId="3" fontId="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9" fillId="0" borderId="0" xfId="0" applyFont="1" applyFill="1" applyBorder="1"/>
    <xf numFmtId="3" fontId="6" fillId="0" borderId="0" xfId="0" applyNumberFormat="1" applyFont="1" applyFill="1" applyBorder="1"/>
    <xf numFmtId="164" fontId="6" fillId="0" borderId="0" xfId="0" applyNumberFormat="1" applyFont="1" applyFill="1" applyBorder="1"/>
    <xf numFmtId="3" fontId="6"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8" fillId="0" borderId="0" xfId="0" applyFont="1" applyAlignment="1">
      <alignment horizontal="left" wrapText="1"/>
    </xf>
    <xf numFmtId="3" fontId="0" fillId="0" borderId="0" xfId="0" applyNumberFormat="1" applyFont="1" applyFill="1" applyBorder="1" applyAlignment="1">
      <alignment horizontal="right"/>
    </xf>
    <xf numFmtId="0" fontId="8" fillId="0" borderId="0" xfId="0" applyFont="1" applyAlignment="1">
      <alignment horizontal="left" vertical="center" wrapText="1"/>
    </xf>
    <xf numFmtId="0" fontId="8" fillId="0" borderId="0" xfId="0" applyFont="1" applyAlignment="1">
      <alignment horizontal="left" vertical="center" wrapText="1"/>
    </xf>
    <xf numFmtId="3" fontId="6" fillId="0" borderId="0" xfId="0" applyNumberFormat="1" applyFont="1" applyFill="1" applyBorder="1" applyAlignment="1">
      <alignment horizontal="center"/>
    </xf>
    <xf numFmtId="0" fontId="8" fillId="0" borderId="0" xfId="0" applyFont="1" applyAlignment="1">
      <alignment horizontal="left" vertical="center" wrapText="1"/>
    </xf>
    <xf numFmtId="164" fontId="0"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165" fontId="0" fillId="0" borderId="0" xfId="0" applyNumberFormat="1" applyFont="1" applyFill="1" applyBorder="1" applyAlignment="1">
      <alignment horizontal="center"/>
    </xf>
    <xf numFmtId="0" fontId="8" fillId="0" borderId="0" xfId="0" applyFont="1" applyAlignment="1">
      <alignment horizontal="left" vertical="center" wrapText="1"/>
    </xf>
    <xf numFmtId="0" fontId="0" fillId="0" borderId="0" xfId="0" applyFont="1" applyFill="1" applyBorder="1" applyAlignment="1">
      <alignment horizontal="right"/>
    </xf>
    <xf numFmtId="0" fontId="8"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8" fillId="0" borderId="0" xfId="0" applyFont="1" applyAlignment="1">
      <alignment horizontal="left" vertical="center" wrapText="1"/>
    </xf>
  </cellXfs>
  <cellStyles count="4">
    <cellStyle name="Navadno" xfId="0" builtinId="0"/>
    <cellStyle name="Navadno 2" xfId="1" xr:uid="{00000000-0005-0000-0000-000001000000}"/>
    <cellStyle name="Navadno 3" xfId="2" xr:uid="{00000000-0005-0000-0000-000002000000}"/>
    <cellStyle name="Poudarek1" xfId="3" builtinId="29"/>
  </cellStyles>
  <dxfs count="216">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s>
  <tableStyles count="0" defaultTableStyle="TableStyleMedium2" defaultPivotStyle="PivotStyleLight16"/>
  <colors>
    <mruColors>
      <color rgb="FFC0C0C0"/>
      <color rgb="FF4472C4"/>
      <color rgb="FF333333"/>
      <color rgb="FF646464"/>
      <color rgb="FF0077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B524DCC-0391-466B-A62B-69239FF1FC0E}" name="Tabela14" displayName="Tabela14" ref="A3:P23" totalsRowShown="0" headerRowDxfId="215" dataDxfId="214" headerRowCellStyle="Poudarek1">
  <autoFilter ref="A3:P23" xr:uid="{032B5D42-FC4D-4EE9-8D3F-02A34D29E28B}"/>
  <tableColumns count="16">
    <tableColumn id="1" xr3:uid="{83A41B4E-EF00-40D1-9D64-AF713B57E390}" name="Šifra" dataDxfId="213"/>
    <tableColumn id="2" xr3:uid="{2966BB95-2B02-4FF1-84CD-AC4E45464C80}" name="Področje dejavnosti" dataDxfId="212"/>
    <tableColumn id="3" xr3:uid="{12FEFBD9-07D6-4054-8A8D-5DEC2597B1E3}" name="Število subjektov" dataDxfId="211"/>
    <tableColumn id="4" xr3:uid="{E6E424B9-F319-4E51-8340-168E5331EE45}" name="Delež subjektov v %" dataDxfId="210"/>
    <tableColumn id="5" xr3:uid="{77442C64-E858-400E-AE5E-64A200E99ABE}" name="Število zadev v blokadah*" dataDxfId="209"/>
    <tableColumn id="6" xr3:uid="{4D9C7BAC-6247-4A0C-8E5A-E9DED8DB49A1}" name="Delež blokad v %" dataDxfId="208"/>
    <tableColumn id="7" xr3:uid="{6D5C8FCA-7CD8-41AA-8197-53B31C71E272}" name="SKUPAJ: Povprečni dnevni znesek dospelih neporavnanih obveznosti" dataDxfId="207"/>
    <tableColumn id="8" xr3:uid="{84528405-4FA9-43D1-8C34-9774E698F91B}" name="Delež v %" dataDxfId="206"/>
    <tableColumn id="9" xr3:uid="{D971ED16-22FC-443A-8394-6C1AB84D125E}" name="Od tega: sodni sklepi o izvršbi" dataDxfId="205"/>
    <tableColumn id="10" xr3:uid="{D6E94452-2111-411F-9A0D-9C5008BEEA4E}" name="Delež sodnih sklepov v %" dataDxfId="204"/>
    <tableColumn id="11" xr3:uid="{D98A3653-44DF-43D1-86DD-944E75F01F55}" name="Od tega: davčni dolg in stroški davčne izvršbe" dataDxfId="203"/>
    <tableColumn id="12" xr3:uid="{896D6E14-EE49-4717-AAF9-9B102CB0D84A}" name="Delež davčnega dolga v %" dataDxfId="202"/>
    <tableColumn id="13" xr3:uid="{C3C98ECA-7DCE-4140-B5E9-283A2C349AC6}" name="Od tega: zakonite preživnine, odškodnine za škodo…." dataDxfId="201"/>
    <tableColumn id="14" xr3:uid="{8689AFB6-7FDF-4A9C-850C-B01CACCD1E4B}" name="Delež preživnin in odškodnin v %" dataDxfId="200"/>
    <tableColumn id="15" xr3:uid="{91DB43F7-908A-4FBB-99E8-D9D2C25D34F1}" name="Od tega: izvršnice" dataDxfId="199"/>
    <tableColumn id="16" xr3:uid="{B1FDC77D-771E-47B7-AF41-A221B0250181}" name="Delež izvršnic v %" dataDxfId="19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0C4D5CA-FE51-4679-892C-24B827815743}" name="Tabela135627891011" displayName="Tabela135627891011" ref="A3:P23" totalsRowShown="0" headerRowDxfId="53" dataDxfId="52" headerRowCellStyle="Poudarek1">
  <autoFilter ref="A3:P23" xr:uid="{032B5D42-FC4D-4EE9-8D3F-02A34D29E28B}"/>
  <tableColumns count="16">
    <tableColumn id="1" xr3:uid="{68331643-2EEE-49BC-BA79-B4D5D89EC2E8}" name="Šifra" dataDxfId="51"/>
    <tableColumn id="2" xr3:uid="{BA42DF23-4D12-4EBC-A48B-A5FB32C85AF7}" name="Področje dejavnosti" dataDxfId="50"/>
    <tableColumn id="3" xr3:uid="{869CB530-E573-40F7-8FDE-A689086706DC}" name="Število subjektov" dataDxfId="49"/>
    <tableColumn id="4" xr3:uid="{4DD737E7-AC0C-4C26-BE2A-2053BB096089}" name="Delež subjektov v %" dataDxfId="48"/>
    <tableColumn id="5" xr3:uid="{BB2FDC04-F144-4600-BBA9-06CBD52720F1}" name="Število zadev v blokadah*" dataDxfId="47"/>
    <tableColumn id="6" xr3:uid="{064DD6BC-CA45-4D95-A3E3-E1AC6925B4F3}" name="Delež blokad v %" dataDxfId="46"/>
    <tableColumn id="7" xr3:uid="{C119E211-CFE3-4F03-8202-EE7D29FCEDD8}" name="SKUPAJ: Povprečni dnevni znesek dospelih neporavnanih obveznosti" dataDxfId="45"/>
    <tableColumn id="8" xr3:uid="{42E07ADC-2BF2-4011-B6BF-8A5E6E5254E9}" name="Delež v %" dataDxfId="44"/>
    <tableColumn id="9" xr3:uid="{0E8D0823-9620-40F4-939B-A4CC351154D7}" name="Od tega: sodni sklepi o izvršbi" dataDxfId="43"/>
    <tableColumn id="10" xr3:uid="{3E2A8D5E-59A3-423B-AEBD-0854D89B91E4}" name="Delež sodnih sklepov v %" dataDxfId="42"/>
    <tableColumn id="11" xr3:uid="{597ED000-CF06-43F4-A30E-B697EC40265F}" name="Od tega: davčni dolg in stroški davčne izvršbe" dataDxfId="41"/>
    <tableColumn id="12" xr3:uid="{8E78DAD0-8F8D-45BC-891D-F26D1486B116}" name="Delež davčnega dolga v %" dataDxfId="40"/>
    <tableColumn id="13" xr3:uid="{E2735012-D7F2-478A-98F9-738D9D131E23}" name="Od tega: zakonite preživnine, odškodnine za škodo…." dataDxfId="39"/>
    <tableColumn id="14" xr3:uid="{E6A10D55-578E-4C25-9A64-5AF9DF89C260}" name="Delež preživnin in odškodnin v %" dataDxfId="38"/>
    <tableColumn id="15" xr3:uid="{93DFF8F7-71DD-4268-B9A4-CBCAF616A6AB}" name="Od tega: izvršnice" dataDxfId="37"/>
    <tableColumn id="16" xr3:uid="{9384C4D1-60F6-47E1-84DA-8FCF26D7D0BB}" name="Delež izvršnic v %" dataDxfId="3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CA68568-539F-4D15-804D-F5674594CC06}" name="Tabela13562789101112" displayName="Tabela13562789101112" ref="A3:P23" totalsRowShown="0" headerRowDxfId="35" dataDxfId="34" headerRowCellStyle="Poudarek1">
  <autoFilter ref="A3:P23" xr:uid="{032B5D42-FC4D-4EE9-8D3F-02A34D29E28B}"/>
  <tableColumns count="16">
    <tableColumn id="1" xr3:uid="{9D075221-5E37-438C-80CF-EE5CE36C20A3}" name="Šifra" dataDxfId="33"/>
    <tableColumn id="2" xr3:uid="{E56D8F13-A72A-4B13-9A92-01BDEA316000}" name="Področje dejavnosti" dataDxfId="32"/>
    <tableColumn id="3" xr3:uid="{5CA3A1E9-AD42-42A1-A7E7-E9046E77B591}" name="Število subjektov" dataDxfId="31"/>
    <tableColumn id="4" xr3:uid="{BB2EE531-6C29-49C3-A4FD-3F6E0326CEEB}" name="Delež subjektov v %" dataDxfId="30"/>
    <tableColumn id="5" xr3:uid="{62D7C62B-0062-4246-86D7-0377B9956240}" name="Število zadev v blokadah*" dataDxfId="29"/>
    <tableColumn id="6" xr3:uid="{DFA6605A-2A88-4CC3-BA9C-EBAE2FB77721}" name="Delež blokad v %" dataDxfId="28"/>
    <tableColumn id="7" xr3:uid="{85C44C2F-9F15-43EA-94B2-DD6D8886C364}" name="SKUPAJ: Povprečni dnevni znesek dospelih neporavnanih obveznosti" dataDxfId="27"/>
    <tableColumn id="8" xr3:uid="{7009EF2B-F619-48C9-8C81-E2469C90866E}" name="Delež v %" dataDxfId="26"/>
    <tableColumn id="9" xr3:uid="{C547D484-8D32-4507-89E1-FEAB1BFEE749}" name="Od tega: sodni sklepi o izvršbi" dataDxfId="25"/>
    <tableColumn id="10" xr3:uid="{43CAFADC-3362-47CD-8848-E02BE1F82A89}" name="Delež sodnih sklepov v %" dataDxfId="24"/>
    <tableColumn id="11" xr3:uid="{8C60A43B-8E7C-4255-9D81-EBB382EF6B0B}" name="Od tega: davčni dolg in stroški davčne izvršbe" dataDxfId="23"/>
    <tableColumn id="12" xr3:uid="{ED3E006E-5950-4152-8D30-F458F9E6D344}" name="Delež davčnega dolga v %" dataDxfId="22"/>
    <tableColumn id="13" xr3:uid="{9382973E-6AE0-4218-B518-376511B6CBBE}" name="Od tega: zakonite preživnine, odškodnine za škodo…." dataDxfId="21"/>
    <tableColumn id="14" xr3:uid="{89DDEF82-A257-4FB9-986A-A08F07B85313}" name="Delež preživnin in odškodnin v %" dataDxfId="20"/>
    <tableColumn id="15" xr3:uid="{BCF7F703-2754-4808-99F4-FA5FA06DB7EE}" name="Od tega: izvršnice" dataDxfId="19"/>
    <tableColumn id="16" xr3:uid="{DC5AB482-8AF4-448D-9B5C-04694A4021E5}" name="Delež izvršnic v %" dataDxfId="18"/>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CA30928-42F2-4352-B288-AD7FDE9DA004}" name="Tabela1356278910111213" displayName="Tabela1356278910111213" ref="A3:P23" totalsRowShown="0" headerRowDxfId="17" dataDxfId="16" headerRowCellStyle="Poudarek1">
  <autoFilter ref="A3:P23" xr:uid="{032B5D42-FC4D-4EE9-8D3F-02A34D29E28B}"/>
  <tableColumns count="16">
    <tableColumn id="1" xr3:uid="{1E6A2860-51DD-4F07-9651-827F8C3848AA}" name="Šifra" dataDxfId="15"/>
    <tableColumn id="2" xr3:uid="{24E27BBF-69F0-48AF-93F8-3EB17D6CB1C7}" name="Področje dejavnosti" dataDxfId="14"/>
    <tableColumn id="3" xr3:uid="{90088A6D-5DD0-4D75-B0AD-2D93AF4B830D}" name="Število subjektov" dataDxfId="13"/>
    <tableColumn id="4" xr3:uid="{477E66E6-1C38-4F5A-AC3E-F94637F2B4E7}" name="Delež subjektov v %" dataDxfId="12"/>
    <tableColumn id="5" xr3:uid="{2CD6E955-A155-4E01-8C88-E8067679F057}" name="Število zadev v blokadah*" dataDxfId="11"/>
    <tableColumn id="6" xr3:uid="{0A5545EE-1449-419D-BA61-897F2548C792}" name="Delež blokad v %" dataDxfId="10"/>
    <tableColumn id="7" xr3:uid="{3D9B2282-A394-4B79-ADE3-5E1644C4748B}" name="SKUPAJ: Povprečni dnevni znesek dospelih neporavnanih obveznosti" dataDxfId="9"/>
    <tableColumn id="8" xr3:uid="{49548125-9E85-4A1E-AFCE-0A22C911B88F}" name="Delež v %" dataDxfId="8"/>
    <tableColumn id="9" xr3:uid="{06F4E6BE-F733-40D6-8AF9-27B7F74B765C}" name="Od tega: sodni sklepi o izvršbi" dataDxfId="7"/>
    <tableColumn id="10" xr3:uid="{F4CE106B-AEA1-460E-98CA-70B7E309C9AA}" name="Delež sodnih sklepov v %" dataDxfId="6"/>
    <tableColumn id="11" xr3:uid="{4758A7E5-965C-4294-9CEC-71EAF3B9F539}" name="Od tega: davčni dolg in stroški davčne izvršbe" dataDxfId="5"/>
    <tableColumn id="12" xr3:uid="{AE01ABA5-18EC-494C-8523-DA009C9D00F3}" name="Delež davčnega dolga v %" dataDxfId="4"/>
    <tableColumn id="13" xr3:uid="{C93A70EB-E5DA-4822-952B-23313A31EC51}" name="Od tega: zakonite preživnine, odškodnine za škodo…." dataDxfId="3"/>
    <tableColumn id="14" xr3:uid="{450CD4A1-857E-4111-A1B8-02D576FED732}" name="Delež preživnin in odškodnin v %" dataDxfId="2"/>
    <tableColumn id="15" xr3:uid="{8A567BBB-DB43-47FE-9FCB-DFB22D3A3376}" name="Od tega: izvršnice" dataDxfId="1"/>
    <tableColumn id="16" xr3:uid="{919AA89E-2D82-4AC3-B80E-3704A3C2587A}" name="Delež izvršnic v %"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C2B7FCD-B0F2-4039-95C8-2177EFB9FCA0}" name="Tabela13" displayName="Tabela13" ref="A3:P23" totalsRowShown="0" headerRowDxfId="197" dataDxfId="196" headerRowCellStyle="Poudarek1">
  <autoFilter ref="A3:P23" xr:uid="{032B5D42-FC4D-4EE9-8D3F-02A34D29E28B}"/>
  <tableColumns count="16">
    <tableColumn id="1" xr3:uid="{E1977B06-AEB7-4C59-9E9D-17587BF89657}" name="Šifra" dataDxfId="195"/>
    <tableColumn id="2" xr3:uid="{855BB1AB-0F67-4A8C-B2A3-F22D99AFA6FF}" name="Področje dejavnosti" dataDxfId="194"/>
    <tableColumn id="3" xr3:uid="{28D2DA1F-BF0C-4825-BF71-ABC9A37733CE}" name="Število subjektov" dataDxfId="193"/>
    <tableColumn id="4" xr3:uid="{B95544B6-2091-4A2E-8316-8C4C6152527E}" name="Delež subjektov v %" dataDxfId="192"/>
    <tableColumn id="5" xr3:uid="{71366C50-7DBE-46ED-8D30-6E791CB23CEC}" name="Število zadev v blokadah*" dataDxfId="191"/>
    <tableColumn id="6" xr3:uid="{E84F1E54-5D10-4624-813A-832CC94A3511}" name="Delež blokad v %" dataDxfId="190"/>
    <tableColumn id="7" xr3:uid="{C476B5DC-0A75-412B-A7EE-0C2C71F75A4F}" name="SKUPAJ: Povprečni dnevni znesek dospelih neporavnanih obveznosti" dataDxfId="189"/>
    <tableColumn id="8" xr3:uid="{AD3EDB35-87E0-4599-AF1F-2033B322AF8B}" name="Delež v %" dataDxfId="188"/>
    <tableColumn id="9" xr3:uid="{2D840E18-2BC1-4AAE-A611-A44081B4EDF0}" name="Od tega: sodni sklepi o izvršbi" dataDxfId="187"/>
    <tableColumn id="10" xr3:uid="{E9CDF10C-4538-4F66-B5CF-C68A982ABBF4}" name="Delež sodnih sklepov v %" dataDxfId="186"/>
    <tableColumn id="11" xr3:uid="{1F3C34BA-86E1-4B73-86AF-5BA2FD11B591}" name="Od tega: davčni dolg in stroški davčne izvršbe" dataDxfId="185"/>
    <tableColumn id="12" xr3:uid="{E91F88FD-82F3-4FD3-A227-24EAFDEEE243}" name="Delež davčnega dolga v %" dataDxfId="184"/>
    <tableColumn id="13" xr3:uid="{DD0C5E6C-7211-40B3-A288-ED3AF7260798}" name="Od tega: zakonite preživnine, odškodnine za škodo…." dataDxfId="183"/>
    <tableColumn id="14" xr3:uid="{39508983-FCDE-469B-9823-39ED333C5CE2}" name="Delež preživnin in odškodnin v %" dataDxfId="182"/>
    <tableColumn id="15" xr3:uid="{566DCA29-57F2-4AD7-B35C-2E1B95FD92FD}" name="Od tega: izvršnice" dataDxfId="181"/>
    <tableColumn id="16" xr3:uid="{45278F9D-1476-4DA3-B6DE-120103D0C647}" name="Delež izvršnic v %" dataDxfId="18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0CBC4F0-7A91-40B3-A4AC-3F769B932801}" name="Tabela135" displayName="Tabela135" ref="A3:P23" totalsRowShown="0" headerRowDxfId="179" dataDxfId="178" headerRowCellStyle="Poudarek1">
  <autoFilter ref="A3:P23" xr:uid="{032B5D42-FC4D-4EE9-8D3F-02A34D29E28B}"/>
  <tableColumns count="16">
    <tableColumn id="1" xr3:uid="{0F2B1444-E100-4934-B358-D9B45FE2B5BE}" name="Šifra" dataDxfId="177"/>
    <tableColumn id="2" xr3:uid="{163B6AC2-6E1D-41DE-AD85-C751297C6B69}" name="Področje dejavnosti" dataDxfId="176"/>
    <tableColumn id="3" xr3:uid="{5A401C2D-C09C-4686-9B53-23587E092EBB}" name="Število subjektov" dataDxfId="175"/>
    <tableColumn id="4" xr3:uid="{9612279C-C838-45C9-9398-6E14A17087CD}" name="Delež subjektov v %" dataDxfId="174"/>
    <tableColumn id="5" xr3:uid="{313625E9-4327-4A84-A52E-84EDCA850281}" name="Število zadev v blokadah*" dataDxfId="173"/>
    <tableColumn id="6" xr3:uid="{588FB764-7C4D-45AD-8B18-DB0D0B2E6428}" name="Delež blokad v %" dataDxfId="172"/>
    <tableColumn id="7" xr3:uid="{5C518C8B-1484-445B-B47E-05D60D1224CF}" name="SKUPAJ: Povprečni dnevni znesek dospelih neporavnanih obveznosti" dataDxfId="171"/>
    <tableColumn id="8" xr3:uid="{5EB75E4D-9518-4B85-985F-F54991D72172}" name="Delež v %" dataDxfId="170"/>
    <tableColumn id="9" xr3:uid="{17B66DA2-7972-4266-8160-A2092589009E}" name="Od tega: sodni sklepi o izvršbi" dataDxfId="169"/>
    <tableColumn id="10" xr3:uid="{FFA5ECAD-6633-4231-AF69-0F73D4426BB1}" name="Delež sodnih sklepov v %" dataDxfId="168"/>
    <tableColumn id="11" xr3:uid="{A79BC427-5CEB-4303-ABD7-A3CBFE1D9A4C}" name="Od tega: davčni dolg in stroški davčne izvršbe" dataDxfId="167"/>
    <tableColumn id="12" xr3:uid="{118933EA-6587-4C41-BC4C-2590A6281480}" name="Delež davčnega dolga v %" dataDxfId="166"/>
    <tableColumn id="13" xr3:uid="{76123254-01F5-433D-B166-01ACCDBE5167}" name="Od tega: zakonite preživnine, odškodnine za škodo…." dataDxfId="165"/>
    <tableColumn id="14" xr3:uid="{5F4DC59B-8F31-4E16-A0F3-A5480BE54571}" name="Delež preživnin in odškodnin v %" dataDxfId="164"/>
    <tableColumn id="15" xr3:uid="{C67B8A5B-754C-4687-8F3E-34ABABD5930B}" name="Od tega: izvršnice" dataDxfId="163"/>
    <tableColumn id="16" xr3:uid="{7622FBE2-C2DF-41F1-91DE-9F76E2DEE69D}" name="Delež izvršnic v %" dataDxfId="16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176757C-3491-462F-84D8-1C5B07A8D7D5}" name="Tabela1356" displayName="Tabela1356" ref="A3:P23" totalsRowShown="0" headerRowDxfId="161" dataDxfId="160" headerRowCellStyle="Poudarek1">
  <autoFilter ref="A3:P23" xr:uid="{032B5D42-FC4D-4EE9-8D3F-02A34D29E28B}"/>
  <tableColumns count="16">
    <tableColumn id="1" xr3:uid="{82861FBC-E374-4F19-AC95-BDD6AEEDEAC4}" name="Šifra" dataDxfId="159"/>
    <tableColumn id="2" xr3:uid="{C9E7A7AC-F970-4DAB-9C86-9AC0EE14B0DD}" name="Področje dejavnosti" dataDxfId="158"/>
    <tableColumn id="3" xr3:uid="{C9A80695-E88E-4476-B468-F90235323178}" name="Število subjektov" dataDxfId="157"/>
    <tableColumn id="4" xr3:uid="{EA200B58-878C-4198-84FE-E1DE7643C174}" name="Delež subjektov v %" dataDxfId="156"/>
    <tableColumn id="5" xr3:uid="{4B26CCD9-2913-436A-9A33-DAF53084627B}" name="Število zadev v blokadah*" dataDxfId="155"/>
    <tableColumn id="6" xr3:uid="{4D22D2E5-5E44-4486-849B-387698042FCC}" name="Delež blokad v %" dataDxfId="154"/>
    <tableColumn id="7" xr3:uid="{B687448C-8C42-4942-BB9A-8836DCD7924A}" name="SKUPAJ: Povprečni dnevni znesek dospelih neporavnanih obveznosti" dataDxfId="153"/>
    <tableColumn id="8" xr3:uid="{0E697FA5-91D7-48CC-9A70-2A1683473507}" name="Delež v %" dataDxfId="152"/>
    <tableColumn id="9" xr3:uid="{9F636655-4EC8-4C1A-ABE5-DE9913E2200A}" name="Od tega: sodni sklepi o izvršbi" dataDxfId="151"/>
    <tableColumn id="10" xr3:uid="{C18206DB-2332-4B2C-94DA-73DA69A75AAA}" name="Delež sodnih sklepov v %" dataDxfId="150"/>
    <tableColumn id="11" xr3:uid="{F07C58CE-1BC6-4986-AB55-E1DEDEF795A7}" name="Od tega: davčni dolg in stroški davčne izvršbe" dataDxfId="149"/>
    <tableColumn id="12" xr3:uid="{15A0A6EB-9C92-4FB5-B6BA-1E6EFB50C4E4}" name="Delež davčnega dolga v %" dataDxfId="148"/>
    <tableColumn id="13" xr3:uid="{53AFCAF9-A79E-4B68-917E-922B307B3681}" name="Od tega: zakonite preživnine, odškodnine za škodo…." dataDxfId="147"/>
    <tableColumn id="14" xr3:uid="{F6167EE6-E187-4669-B7E2-D6D907DDDD3B}" name="Delež preživnin in odškodnin v %" dataDxfId="146"/>
    <tableColumn id="15" xr3:uid="{73BA305E-A13E-4782-86D3-5371113D83D1}" name="Od tega: izvršnice" dataDxfId="145"/>
    <tableColumn id="16" xr3:uid="{FD336C2C-9CA1-47A6-A08D-A4AFE54A938B}" name="Delež izvršnic v %" dataDxfId="14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381F9F-7AF3-45D7-966D-8978317152EF}" name="Tabela13562" displayName="Tabela13562" ref="A3:P23" totalsRowShown="0" headerRowDxfId="143" dataDxfId="142" headerRowCellStyle="Poudarek1">
  <autoFilter ref="A3:P23" xr:uid="{032B5D42-FC4D-4EE9-8D3F-02A34D29E28B}"/>
  <tableColumns count="16">
    <tableColumn id="1" xr3:uid="{F3FFECE8-F683-4BAB-BA83-BABEA3191F1A}" name="Šifra" dataDxfId="141"/>
    <tableColumn id="2" xr3:uid="{C335409C-7954-4D86-AFED-10EA39436138}" name="Področje dejavnosti" dataDxfId="140"/>
    <tableColumn id="3" xr3:uid="{93531D79-5270-4943-8CF6-A7FA1EB164C3}" name="Število subjektov" dataDxfId="139"/>
    <tableColumn id="4" xr3:uid="{96C466CC-0800-487E-AF47-3396572890E5}" name="Delež subjektov v %" dataDxfId="138"/>
    <tableColumn id="5" xr3:uid="{2D249881-428D-482E-9D4A-8E623D2CBB4D}" name="Število zadev v blokadah*" dataDxfId="137"/>
    <tableColumn id="6" xr3:uid="{1F74974E-0E29-44BF-8F78-59951398A60E}" name="Delež blokad v %" dataDxfId="136"/>
    <tableColumn id="7" xr3:uid="{B796AFFF-5F3D-4006-AD03-4C09301A0472}" name="SKUPAJ: Povprečni dnevni znesek dospelih neporavnanih obveznosti" dataDxfId="135"/>
    <tableColumn id="8" xr3:uid="{04122CCA-A685-4D1D-9155-F1A06715CD23}" name="Delež v %" dataDxfId="134"/>
    <tableColumn id="9" xr3:uid="{7BC16998-0BAB-4B06-8CDC-9DFCA5BFDA9E}" name="Od tega: sodni sklepi o izvršbi" dataDxfId="133"/>
    <tableColumn id="10" xr3:uid="{3B3A226B-C679-4DF1-8CF9-91AB31AAC0F7}" name="Delež sodnih sklepov v %" dataDxfId="132"/>
    <tableColumn id="11" xr3:uid="{B97FBD07-584C-4BC8-8B41-B0FD82256F07}" name="Od tega: davčni dolg in stroški davčne izvršbe" dataDxfId="131"/>
    <tableColumn id="12" xr3:uid="{4E2DD182-BAC4-42D0-846E-70544C38D8D4}" name="Delež davčnega dolga v %" dataDxfId="130"/>
    <tableColumn id="13" xr3:uid="{CB886BB7-B07D-441A-BD0F-EBE652A265B0}" name="Od tega: zakonite preživnine, odškodnine za škodo…." dataDxfId="129"/>
    <tableColumn id="14" xr3:uid="{AFC57D66-4532-403D-9737-F4C5E3952F07}" name="Delež preživnin in odškodnin v %" dataDxfId="128"/>
    <tableColumn id="15" xr3:uid="{6A5196EF-7BA2-4D51-9A44-9E95ED23FB7D}" name="Od tega: izvršnice" dataDxfId="127"/>
    <tableColumn id="16" xr3:uid="{D00F0C0A-FCD7-43BD-B8D8-65A19003983D}" name="Delež izvršnic v %" dataDxfId="12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B70E57F-448D-47F5-A325-FE93F28F48A8}" name="Tabela135627" displayName="Tabela135627" ref="A3:P23" totalsRowShown="0" headerRowDxfId="125" dataDxfId="124" headerRowCellStyle="Poudarek1">
  <autoFilter ref="A3:P23" xr:uid="{032B5D42-FC4D-4EE9-8D3F-02A34D29E28B}"/>
  <tableColumns count="16">
    <tableColumn id="1" xr3:uid="{59C8EC84-EEB5-4554-843C-4B5AFB131954}" name="Šifra" dataDxfId="123"/>
    <tableColumn id="2" xr3:uid="{ECDE51A6-197A-4049-85D4-CA2A72DE3DE3}" name="Področje dejavnosti" dataDxfId="122"/>
    <tableColumn id="3" xr3:uid="{29A19C84-897F-436D-9601-FDEE1BB0329A}" name="Število subjektov" dataDxfId="121"/>
    <tableColumn id="4" xr3:uid="{55AED8DA-3725-4754-BCDC-DF6853A1EE7C}" name="Delež subjektov v %" dataDxfId="120"/>
    <tableColumn id="5" xr3:uid="{010C40F6-89E0-436F-A642-C0A44F15F090}" name="Število zadev v blokadah*" dataDxfId="119"/>
    <tableColumn id="6" xr3:uid="{D21E2FD6-DF43-40F4-A0CE-7D4DD681CDBA}" name="Delež blokad v %" dataDxfId="118"/>
    <tableColumn id="7" xr3:uid="{48749488-CD74-45A3-82FC-C45623EA8127}" name="SKUPAJ: Povprečni dnevni znesek dospelih neporavnanih obveznosti" dataDxfId="117"/>
    <tableColumn id="8" xr3:uid="{CB8FC7AE-1993-40AE-8DF6-A2BD1994C972}" name="Delež v %" dataDxfId="116"/>
    <tableColumn id="9" xr3:uid="{0C0DBF32-6D16-4BBA-8B2B-04E8D5FD37B0}" name="Od tega: sodni sklepi o izvršbi" dataDxfId="115"/>
    <tableColumn id="10" xr3:uid="{064B6CEC-C0AC-43B2-B5C6-346835F5E266}" name="Delež sodnih sklepov v %" dataDxfId="114"/>
    <tableColumn id="11" xr3:uid="{372D1085-11FA-493E-A9BA-B46AE3778162}" name="Od tega: davčni dolg in stroški davčne izvršbe" dataDxfId="113"/>
    <tableColumn id="12" xr3:uid="{3D5C25E7-95A7-479B-8E5F-8287C03C04C6}" name="Delež davčnega dolga v %" dataDxfId="112"/>
    <tableColumn id="13" xr3:uid="{569A1267-0DF6-41E8-9B40-AF910669B42D}" name="Od tega: zakonite preživnine, odškodnine za škodo…." dataDxfId="111"/>
    <tableColumn id="14" xr3:uid="{DF33A591-6752-41DC-B14D-7B63FCB02C07}" name="Delež preživnin in odškodnin v %" dataDxfId="110"/>
    <tableColumn id="15" xr3:uid="{2E9C5817-3843-499E-B31C-42525F341345}" name="Od tega: izvršnice" dataDxfId="109"/>
    <tableColumn id="16" xr3:uid="{1A9250F9-4FF5-4089-8168-A481B1419AA7}" name="Delež izvršnic v %" dataDxfId="10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3E8F859-4E31-4633-B348-4DA62D26D9C3}" name="Tabela1356278" displayName="Tabela1356278" ref="A3:P23" totalsRowShown="0" headerRowDxfId="107" dataDxfId="106" headerRowCellStyle="Poudarek1">
  <autoFilter ref="A3:P23" xr:uid="{032B5D42-FC4D-4EE9-8D3F-02A34D29E28B}"/>
  <tableColumns count="16">
    <tableColumn id="1" xr3:uid="{D4A2FA44-1432-4063-B4F3-B35BB6F4AA2F}" name="Šifra" dataDxfId="105"/>
    <tableColumn id="2" xr3:uid="{14FF53DE-3C6B-4121-9CB9-2B269A927D15}" name="Področje dejavnosti" dataDxfId="104"/>
    <tableColumn id="3" xr3:uid="{3B72E1BE-ADF6-431B-82A2-461365BE3323}" name="Število subjektov" dataDxfId="103"/>
    <tableColumn id="4" xr3:uid="{24FFB53B-4453-4B01-92BC-316CD05E9720}" name="Delež subjektov v %" dataDxfId="102"/>
    <tableColumn id="5" xr3:uid="{8AD74342-7F1B-4C58-8FCE-639588A4742F}" name="Število zadev v blokadah*" dataDxfId="101"/>
    <tableColumn id="6" xr3:uid="{8999586F-1B13-4332-B9DE-5351511A0545}" name="Delež blokad v %" dataDxfId="100"/>
    <tableColumn id="7" xr3:uid="{06F92BE6-EC5D-473C-BB67-8499A33F6C34}" name="SKUPAJ: Povprečni dnevni znesek dospelih neporavnanih obveznosti" dataDxfId="99"/>
    <tableColumn id="8" xr3:uid="{0A5B39DE-CA2D-4EF3-A97D-88DAF464CA82}" name="Delež v %" dataDxfId="98"/>
    <tableColumn id="9" xr3:uid="{9483268E-120C-4451-A0F6-F8441586E088}" name="Od tega: sodni sklepi o izvršbi" dataDxfId="97"/>
    <tableColumn id="10" xr3:uid="{A3424C02-BC8C-4801-88C5-9D331417CE9B}" name="Delež sodnih sklepov v %" dataDxfId="96"/>
    <tableColumn id="11" xr3:uid="{628F249B-A037-4260-BC5B-1A5505E44F3C}" name="Od tega: davčni dolg in stroški davčne izvršbe" dataDxfId="95"/>
    <tableColumn id="12" xr3:uid="{7783346F-17BD-477C-94A4-AA637BDDB0CF}" name="Delež davčnega dolga v %" dataDxfId="94"/>
    <tableColumn id="13" xr3:uid="{5E6FF1E3-A8B0-4531-A087-E49DF2C07A09}" name="Od tega: zakonite preživnine, odškodnine za škodo…." dataDxfId="93"/>
    <tableColumn id="14" xr3:uid="{94859073-4BF3-4C13-AAEF-A56D444C8D54}" name="Delež preživnin in odškodnin v %" dataDxfId="92"/>
    <tableColumn id="15" xr3:uid="{E1C61DE4-9BEF-4512-87AE-8E886F2E5D8C}" name="Od tega: izvršnice" dataDxfId="91"/>
    <tableColumn id="16" xr3:uid="{A29EF510-B4F7-4253-8606-8FE2D380BB7F}" name="Delež izvršnic v %" dataDxfId="9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AF730DB-833D-4925-AEEE-3CE46FBA69FB}" name="Tabela13562789" displayName="Tabela13562789" ref="A3:P23" totalsRowShown="0" headerRowDxfId="89" dataDxfId="88" headerRowCellStyle="Poudarek1">
  <autoFilter ref="A3:P23" xr:uid="{032B5D42-FC4D-4EE9-8D3F-02A34D29E28B}"/>
  <tableColumns count="16">
    <tableColumn id="1" xr3:uid="{5F890026-4B9D-4EFB-B879-1C98E6D4A083}" name="Šifra" dataDxfId="87"/>
    <tableColumn id="2" xr3:uid="{37F88EB5-83C6-4EE8-A629-1C246C1150AB}" name="Področje dejavnosti" dataDxfId="86"/>
    <tableColumn id="3" xr3:uid="{6BE297B7-9588-4D60-AAE0-BF570B77C354}" name="Število subjektov" dataDxfId="85"/>
    <tableColumn id="4" xr3:uid="{1B04D18F-C8D0-4B51-A0F0-803174C2E0ED}" name="Delež subjektov v %" dataDxfId="84"/>
    <tableColumn id="5" xr3:uid="{8738AEAE-B330-4EB8-9D56-2E1DAE523BC6}" name="Število zadev v blokadah*" dataDxfId="83"/>
    <tableColumn id="6" xr3:uid="{F5B5F905-AEB0-4172-B6AF-D6CB0D43D12A}" name="Delež blokad v %" dataDxfId="82"/>
    <tableColumn id="7" xr3:uid="{45BAD7C9-35B5-48D7-A790-334B4CDBE6EE}" name="SKUPAJ: Povprečni dnevni znesek dospelih neporavnanih obveznosti" dataDxfId="81"/>
    <tableColumn id="8" xr3:uid="{653A7DBE-4BF9-4A75-A732-E8082AD5129B}" name="Delež v %" dataDxfId="80"/>
    <tableColumn id="9" xr3:uid="{9F6A6F21-656B-4AA9-8023-B428A527B047}" name="Od tega: sodni sklepi o izvršbi" dataDxfId="79"/>
    <tableColumn id="10" xr3:uid="{F7D6F0FE-F93F-4EB7-AD5D-AFBACB937297}" name="Delež sodnih sklepov v %" dataDxfId="78"/>
    <tableColumn id="11" xr3:uid="{94D5FCC5-8D14-4F67-9F7A-1433DB8C6EDD}" name="Od tega: davčni dolg in stroški davčne izvršbe" dataDxfId="77"/>
    <tableColumn id="12" xr3:uid="{0264982C-B56D-4604-94D1-3A1DB52B92F0}" name="Delež davčnega dolga v %" dataDxfId="76"/>
    <tableColumn id="13" xr3:uid="{3A558589-6D06-4BE3-B6FC-2B7AE2CA1760}" name="Od tega: zakonite preživnine, odškodnine za škodo…." dataDxfId="75"/>
    <tableColumn id="14" xr3:uid="{82ECE66F-5986-4B80-A29D-4E7C3ACC6805}" name="Delež preživnin in odškodnin v %" dataDxfId="74"/>
    <tableColumn id="15" xr3:uid="{16270A06-488F-46E1-964C-18F9562E40F8}" name="Od tega: izvršnice" dataDxfId="73"/>
    <tableColumn id="16" xr3:uid="{31E245FE-55B8-4E9B-9D52-59B74D672B7A}" name="Delež izvršnic v %" dataDxfId="7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6694573-6C2F-48AD-AE5F-DB748C23FB65}" name="Tabela1356278910" displayName="Tabela1356278910" ref="A3:P23" totalsRowShown="0" headerRowDxfId="71" dataDxfId="70" headerRowCellStyle="Poudarek1">
  <autoFilter ref="A3:P23" xr:uid="{032B5D42-FC4D-4EE9-8D3F-02A34D29E28B}"/>
  <tableColumns count="16">
    <tableColumn id="1" xr3:uid="{BC41C9D6-C3A5-4FFB-BAEE-698AA8EDE0DF}" name="Šifra" dataDxfId="69"/>
    <tableColumn id="2" xr3:uid="{C12BB693-689C-4A2C-B22E-7A2B79AB68E1}" name="Področje dejavnosti" dataDxfId="68"/>
    <tableColumn id="3" xr3:uid="{830A0775-58C9-410F-BFE3-7A8EE16B8721}" name="Število subjektov" dataDxfId="67"/>
    <tableColumn id="4" xr3:uid="{E3202E2E-F212-49BC-90ED-2D24C92C26C7}" name="Delež subjektov v %" dataDxfId="66"/>
    <tableColumn id="5" xr3:uid="{C6C4DE12-0C4E-4E46-B5BB-0483104B8BDE}" name="Število zadev v blokadah*" dataDxfId="65"/>
    <tableColumn id="6" xr3:uid="{CB8969CB-2923-4232-B914-4E2BA3C33DD8}" name="Delež blokad v %" dataDxfId="64"/>
    <tableColumn id="7" xr3:uid="{F055E983-5708-42A7-BE1D-375FE42A3D95}" name="SKUPAJ: Povprečni dnevni znesek dospelih neporavnanih obveznosti" dataDxfId="63"/>
    <tableColumn id="8" xr3:uid="{0B0CF7DA-9FAB-497C-8DAF-EA6E9F031133}" name="Delež v %" dataDxfId="62"/>
    <tableColumn id="9" xr3:uid="{2F815F28-AE9E-49C7-B3E5-5DAEFD9AB1B9}" name="Od tega: sodni sklepi o izvršbi" dataDxfId="61"/>
    <tableColumn id="10" xr3:uid="{1CD9B65A-F2EA-49C1-8ECE-4BEA0CD5795A}" name="Delež sodnih sklepov v %" dataDxfId="60"/>
    <tableColumn id="11" xr3:uid="{F0B8D3BB-B3CD-456B-B913-BF5659497B32}" name="Od tega: davčni dolg in stroški davčne izvršbe" dataDxfId="59"/>
    <tableColumn id="12" xr3:uid="{6FD08F3B-5A65-491C-9C05-03DDDF8A9EEA}" name="Delež davčnega dolga v %" dataDxfId="58"/>
    <tableColumn id="13" xr3:uid="{1CB08940-5BC9-4490-B322-0E4AC3F0FBFC}" name="Od tega: zakonite preživnine, odškodnine za škodo…." dataDxfId="57"/>
    <tableColumn id="14" xr3:uid="{6025A138-5A2C-4940-ADE5-093F07C9750B}" name="Delež preživnin in odškodnin v %" dataDxfId="56"/>
    <tableColumn id="15" xr3:uid="{7DACDA9B-8C8B-4BD1-A5F8-B554EE24DB02}" name="Od tega: izvršnice" dataDxfId="55"/>
    <tableColumn id="16" xr3:uid="{8D735803-56F6-4D04-A15B-47029DDFEF5F}" name="Delež izvršnic v %" dataDxfId="54"/>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1B0DD-7A6D-4CCB-A3A1-50EC39C79F81}">
  <sheetPr>
    <pageSetUpPr fitToPage="1"/>
  </sheetPr>
  <dimension ref="A1:Q26"/>
  <sheetViews>
    <sheetView view="pageLayout" topLeftCell="A2" zoomScaleNormal="110" workbookViewId="0">
      <selection activeCell="N23" sqref="N23"/>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7" t="s">
        <v>46</v>
      </c>
      <c r="B1" s="47"/>
      <c r="C1" s="47"/>
      <c r="D1" s="47"/>
      <c r="E1" s="47"/>
      <c r="F1" s="47"/>
      <c r="G1" s="47"/>
      <c r="H1" s="47"/>
      <c r="I1" s="47"/>
      <c r="J1" s="47"/>
      <c r="K1" s="47"/>
      <c r="L1" s="47"/>
      <c r="M1" s="47"/>
      <c r="N1" s="47"/>
      <c r="O1" s="47"/>
      <c r="P1" s="47"/>
      <c r="Q1" s="47"/>
    </row>
    <row r="2" spans="1:17" ht="15.75" customHeight="1" x14ac:dyDescent="0.25">
      <c r="B2" s="10"/>
      <c r="C2" s="11"/>
      <c r="D2" s="11"/>
      <c r="E2" s="11"/>
      <c r="F2" s="11"/>
      <c r="G2" s="11"/>
      <c r="H2" s="11"/>
      <c r="I2" s="11"/>
      <c r="J2" s="11"/>
      <c r="K2" s="11"/>
      <c r="L2" s="11"/>
      <c r="M2" s="11"/>
      <c r="N2" s="11"/>
      <c r="O2" s="11"/>
      <c r="P2" s="9" t="s">
        <v>47</v>
      </c>
      <c r="Q2" s="11"/>
    </row>
    <row r="3" spans="1:17" s="14" customFormat="1" ht="90" x14ac:dyDescent="0.25">
      <c r="A3" s="15" t="s">
        <v>62</v>
      </c>
      <c r="B3" s="16" t="s">
        <v>38</v>
      </c>
      <c r="C3" s="12" t="s">
        <v>55</v>
      </c>
      <c r="D3" s="12" t="s">
        <v>56</v>
      </c>
      <c r="E3" s="12" t="s">
        <v>49</v>
      </c>
      <c r="F3" s="12" t="s">
        <v>57</v>
      </c>
      <c r="G3" s="12" t="s">
        <v>50</v>
      </c>
      <c r="H3" s="12" t="s">
        <v>48</v>
      </c>
      <c r="I3" s="12" t="s">
        <v>51</v>
      </c>
      <c r="J3" s="12" t="s">
        <v>58</v>
      </c>
      <c r="K3" s="12" t="s">
        <v>52</v>
      </c>
      <c r="L3" s="12" t="s">
        <v>59</v>
      </c>
      <c r="M3" s="12" t="s">
        <v>53</v>
      </c>
      <c r="N3" s="12" t="s">
        <v>60</v>
      </c>
      <c r="O3" s="12" t="s">
        <v>54</v>
      </c>
      <c r="P3" s="12" t="s">
        <v>61</v>
      </c>
    </row>
    <row r="4" spans="1:17" s="1" customFormat="1" x14ac:dyDescent="0.25">
      <c r="A4" s="13" t="s">
        <v>1</v>
      </c>
      <c r="B4" s="13" t="s">
        <v>42</v>
      </c>
      <c r="C4" s="6">
        <v>29</v>
      </c>
      <c r="D4" s="17">
        <v>0.81736189402480275</v>
      </c>
      <c r="E4" s="6">
        <v>166</v>
      </c>
      <c r="F4" s="17">
        <v>0.53990763026084698</v>
      </c>
      <c r="G4" s="18">
        <v>926.65478000000007</v>
      </c>
      <c r="H4" s="17">
        <v>0.42359531939249212</v>
      </c>
      <c r="I4" s="18">
        <v>876.50682999999992</v>
      </c>
      <c r="J4" s="17">
        <v>0.594830956753853</v>
      </c>
      <c r="K4" s="18">
        <v>50.147959999999991</v>
      </c>
      <c r="L4" s="17">
        <v>7.1110941301327515E-2</v>
      </c>
      <c r="M4" s="19" t="s">
        <v>40</v>
      </c>
      <c r="N4" s="19" t="s">
        <v>40</v>
      </c>
      <c r="O4" s="20" t="s">
        <v>40</v>
      </c>
      <c r="P4" s="21" t="s">
        <v>40</v>
      </c>
    </row>
    <row r="5" spans="1:17" s="2" customFormat="1" x14ac:dyDescent="0.25">
      <c r="A5" s="13" t="s">
        <v>2</v>
      </c>
      <c r="B5" s="13" t="s">
        <v>20</v>
      </c>
      <c r="C5" s="6">
        <v>5</v>
      </c>
      <c r="D5" s="17">
        <v>0.14092446448703494</v>
      </c>
      <c r="E5" s="6">
        <v>44</v>
      </c>
      <c r="F5" s="17">
        <v>0.14310804657516424</v>
      </c>
      <c r="G5" s="18">
        <v>280.27383000000003</v>
      </c>
      <c r="H5" s="17">
        <v>0.12811964617093655</v>
      </c>
      <c r="I5" s="18">
        <v>130.16365999999999</v>
      </c>
      <c r="J5" s="17">
        <v>8.8334022921855868E-2</v>
      </c>
      <c r="K5" s="18">
        <v>140.11016999999998</v>
      </c>
      <c r="L5" s="17">
        <v>0.19867938944254207</v>
      </c>
      <c r="M5" s="19" t="s">
        <v>40</v>
      </c>
      <c r="N5" s="19" t="s">
        <v>40</v>
      </c>
      <c r="O5" s="18">
        <v>10</v>
      </c>
      <c r="P5" s="17">
        <v>1.1312693249082426</v>
      </c>
    </row>
    <row r="6" spans="1:17" s="2" customFormat="1" x14ac:dyDescent="0.25">
      <c r="A6" s="13" t="s">
        <v>3</v>
      </c>
      <c r="B6" s="13" t="s">
        <v>37</v>
      </c>
      <c r="C6" s="6">
        <v>333</v>
      </c>
      <c r="D6" s="17">
        <v>9.3855693348365268</v>
      </c>
      <c r="E6" s="18">
        <v>3586</v>
      </c>
      <c r="F6" s="17">
        <v>11.663305795875885</v>
      </c>
      <c r="G6" s="18">
        <v>18788.886110000003</v>
      </c>
      <c r="H6" s="17">
        <v>8.5888341425213497</v>
      </c>
      <c r="I6" s="18">
        <v>12395.896170000007</v>
      </c>
      <c r="J6" s="17">
        <v>8.4123278065300724</v>
      </c>
      <c r="K6" s="18">
        <v>6067.0801400000073</v>
      </c>
      <c r="L6" s="17">
        <v>8.6032568364892725</v>
      </c>
      <c r="M6" s="19" t="s">
        <v>40</v>
      </c>
      <c r="N6" s="19" t="s">
        <v>40</v>
      </c>
      <c r="O6" s="18">
        <v>325.90978999999999</v>
      </c>
      <c r="P6" s="18">
        <v>36.869174811428714</v>
      </c>
    </row>
    <row r="7" spans="1:17" s="2" customFormat="1" x14ac:dyDescent="0.25">
      <c r="A7" s="13" t="s">
        <v>4</v>
      </c>
      <c r="B7" s="13" t="s">
        <v>21</v>
      </c>
      <c r="C7" s="6">
        <v>26</v>
      </c>
      <c r="D7" s="17">
        <v>0.73280721533258175</v>
      </c>
      <c r="E7" s="6">
        <v>220</v>
      </c>
      <c r="F7" s="17">
        <v>0.71554023287582125</v>
      </c>
      <c r="G7" s="18">
        <v>3371.8155500000007</v>
      </c>
      <c r="H7" s="17">
        <v>1.5413348268001399</v>
      </c>
      <c r="I7" s="18">
        <v>3025.9132600000003</v>
      </c>
      <c r="J7" s="17">
        <v>2.0535001187611632</v>
      </c>
      <c r="K7" s="18">
        <v>345.90229000000005</v>
      </c>
      <c r="L7" s="17">
        <v>0.49049726928442905</v>
      </c>
      <c r="M7" s="19" t="s">
        <v>40</v>
      </c>
      <c r="N7" s="19" t="s">
        <v>40</v>
      </c>
      <c r="O7" s="19" t="s">
        <v>40</v>
      </c>
      <c r="P7" s="18" t="s">
        <v>40</v>
      </c>
    </row>
    <row r="8" spans="1:17" s="2" customFormat="1" x14ac:dyDescent="0.25">
      <c r="A8" s="13" t="s">
        <v>5</v>
      </c>
      <c r="B8" s="13" t="s">
        <v>22</v>
      </c>
      <c r="C8" s="6">
        <v>13</v>
      </c>
      <c r="D8" s="17">
        <v>0.36640360766629088</v>
      </c>
      <c r="E8" s="6">
        <v>350</v>
      </c>
      <c r="F8" s="17">
        <v>1.1383594613933519</v>
      </c>
      <c r="G8" s="18">
        <v>25103.984690000005</v>
      </c>
      <c r="H8" s="17">
        <v>11.475611675779392</v>
      </c>
      <c r="I8" s="18">
        <v>19195.406990000003</v>
      </c>
      <c r="J8" s="17">
        <v>13.026735119840765</v>
      </c>
      <c r="K8" s="18">
        <v>5908.5776999999989</v>
      </c>
      <c r="L8" s="17">
        <v>8.3784967922729621</v>
      </c>
      <c r="M8" s="19" t="s">
        <v>40</v>
      </c>
      <c r="N8" s="19" t="s">
        <v>40</v>
      </c>
      <c r="O8" s="19" t="s">
        <v>40</v>
      </c>
      <c r="P8" s="18" t="s">
        <v>40</v>
      </c>
    </row>
    <row r="9" spans="1:17" s="2" customFormat="1" x14ac:dyDescent="0.25">
      <c r="A9" s="13" t="s">
        <v>6</v>
      </c>
      <c r="B9" s="13" t="s">
        <v>23</v>
      </c>
      <c r="C9" s="6">
        <v>576</v>
      </c>
      <c r="D9" s="17">
        <v>16.234498308906424</v>
      </c>
      <c r="E9" s="18">
        <v>5589</v>
      </c>
      <c r="F9" s="17">
        <v>18.177974370649842</v>
      </c>
      <c r="G9" s="18">
        <v>29422.196919999991</v>
      </c>
      <c r="H9" s="17">
        <v>13.449566300792398</v>
      </c>
      <c r="I9" s="18">
        <v>7179.769070000003</v>
      </c>
      <c r="J9" s="17">
        <v>4.8724650613159781</v>
      </c>
      <c r="K9" s="18">
        <v>22145.839250000012</v>
      </c>
      <c r="L9" s="17">
        <v>31.403300851627584</v>
      </c>
      <c r="M9" s="19" t="s">
        <v>40</v>
      </c>
      <c r="N9" s="19" t="s">
        <v>40</v>
      </c>
      <c r="O9" s="18">
        <v>96.588549999999998</v>
      </c>
      <c r="P9" s="17">
        <v>10.926766375236605</v>
      </c>
    </row>
    <row r="10" spans="1:17" s="2" customFormat="1" x14ac:dyDescent="0.25">
      <c r="A10" s="13" t="s">
        <v>7</v>
      </c>
      <c r="B10" s="13" t="s">
        <v>24</v>
      </c>
      <c r="C10" s="6">
        <v>711</v>
      </c>
      <c r="D10" s="17">
        <v>20.03945885005637</v>
      </c>
      <c r="E10" s="18">
        <v>5927</v>
      </c>
      <c r="F10" s="17">
        <v>19.27730436479542</v>
      </c>
      <c r="G10" s="18">
        <v>61349.046220000033</v>
      </c>
      <c r="H10" s="17">
        <v>28.044067099061071</v>
      </c>
      <c r="I10" s="18">
        <v>48426.056930000035</v>
      </c>
      <c r="J10" s="17">
        <v>32.863768757498988</v>
      </c>
      <c r="K10" s="18">
        <v>12553.188949999996</v>
      </c>
      <c r="L10" s="17">
        <v>17.800705802746975</v>
      </c>
      <c r="M10" s="19" t="s">
        <v>40</v>
      </c>
      <c r="N10" s="19" t="s">
        <v>40</v>
      </c>
      <c r="O10" s="18">
        <v>369.80038000000002</v>
      </c>
      <c r="P10" s="17">
        <v>41.834382623341163</v>
      </c>
    </row>
    <row r="11" spans="1:17" s="2" customFormat="1" x14ac:dyDescent="0.25">
      <c r="A11" s="13" t="s">
        <v>8</v>
      </c>
      <c r="B11" s="13" t="s">
        <v>25</v>
      </c>
      <c r="C11" s="6">
        <v>221</v>
      </c>
      <c r="D11" s="17">
        <v>6.2288613303269447</v>
      </c>
      <c r="E11" s="18">
        <v>2072</v>
      </c>
      <c r="F11" s="17">
        <v>6.7390880114486436</v>
      </c>
      <c r="G11" s="18">
        <v>12217.798600000004</v>
      </c>
      <c r="H11" s="17">
        <v>5.5850381522233601</v>
      </c>
      <c r="I11" s="18">
        <v>10715.190339999999</v>
      </c>
      <c r="J11" s="17">
        <v>7.2717367436165246</v>
      </c>
      <c r="K11" s="18">
        <v>1488.5658499999995</v>
      </c>
      <c r="L11" s="17">
        <v>2.1108200369967332</v>
      </c>
      <c r="M11" s="18">
        <v>0.81103999999999998</v>
      </c>
      <c r="N11" s="17">
        <v>100</v>
      </c>
      <c r="O11" s="18">
        <v>13.23136</v>
      </c>
      <c r="P11" s="17">
        <v>1.4968231694817928</v>
      </c>
    </row>
    <row r="12" spans="1:17" s="2" customFormat="1" x14ac:dyDescent="0.25">
      <c r="A12" s="13" t="s">
        <v>9</v>
      </c>
      <c r="B12" s="13" t="s">
        <v>26</v>
      </c>
      <c r="C12" s="6">
        <v>368</v>
      </c>
      <c r="D12" s="17">
        <v>10.372040586245772</v>
      </c>
      <c r="E12" s="18">
        <v>4123</v>
      </c>
      <c r="F12" s="17">
        <v>13.409874455213686</v>
      </c>
      <c r="G12" s="18">
        <v>7588.5683600000002</v>
      </c>
      <c r="H12" s="17">
        <v>3.4689100057153541</v>
      </c>
      <c r="I12" s="18">
        <v>4215.6920400000008</v>
      </c>
      <c r="J12" s="17">
        <v>2.8609293660983828</v>
      </c>
      <c r="K12" s="18">
        <v>3369.0561500000003</v>
      </c>
      <c r="L12" s="17">
        <v>4.7773978068804102</v>
      </c>
      <c r="M12" s="19" t="s">
        <v>40</v>
      </c>
      <c r="N12" s="19" t="s">
        <v>40</v>
      </c>
      <c r="O12" s="18">
        <v>3.8202099999999999</v>
      </c>
      <c r="P12" s="17">
        <v>0.43216863877077172</v>
      </c>
    </row>
    <row r="13" spans="1:17" s="2" customFormat="1" x14ac:dyDescent="0.25">
      <c r="A13" s="13" t="s">
        <v>10</v>
      </c>
      <c r="B13" s="13" t="s">
        <v>27</v>
      </c>
      <c r="C13" s="6">
        <v>115</v>
      </c>
      <c r="D13" s="17">
        <v>3.2412626832018039</v>
      </c>
      <c r="E13" s="18">
        <v>1068</v>
      </c>
      <c r="F13" s="17">
        <v>3.473622585051714</v>
      </c>
      <c r="G13" s="18">
        <v>3100.1303100000005</v>
      </c>
      <c r="H13" s="17">
        <v>1.4171412236418786</v>
      </c>
      <c r="I13" s="18">
        <v>215.81810000000002</v>
      </c>
      <c r="J13" s="17">
        <v>0.14646239197907759</v>
      </c>
      <c r="K13" s="18">
        <v>2879.3122000000008</v>
      </c>
      <c r="L13" s="17">
        <v>4.0829298109513585</v>
      </c>
      <c r="M13" s="19" t="s">
        <v>40</v>
      </c>
      <c r="N13" s="19" t="s">
        <v>40</v>
      </c>
      <c r="O13" s="19">
        <v>5</v>
      </c>
      <c r="P13" s="20">
        <v>0.56563466245412131</v>
      </c>
    </row>
    <row r="14" spans="1:17" s="2" customFormat="1" x14ac:dyDescent="0.25">
      <c r="A14" s="13" t="s">
        <v>11</v>
      </c>
      <c r="B14" s="13" t="s">
        <v>28</v>
      </c>
      <c r="C14" s="6">
        <v>37</v>
      </c>
      <c r="D14" s="17">
        <v>1.0428410372040586</v>
      </c>
      <c r="E14" s="6">
        <v>381</v>
      </c>
      <c r="F14" s="17">
        <v>1.2391855851167632</v>
      </c>
      <c r="G14" s="18">
        <v>3532.4441399999996</v>
      </c>
      <c r="H14" s="17">
        <v>1.6147618681893996</v>
      </c>
      <c r="I14" s="18">
        <v>1343.0220400000001</v>
      </c>
      <c r="J14" s="17">
        <v>0.91142596686292976</v>
      </c>
      <c r="K14" s="18">
        <v>2189.4221000000002</v>
      </c>
      <c r="L14" s="17">
        <v>3.1046500483156101</v>
      </c>
      <c r="M14" s="19" t="s">
        <v>40</v>
      </c>
      <c r="N14" s="19" t="s">
        <v>40</v>
      </c>
      <c r="O14" s="20" t="s">
        <v>40</v>
      </c>
      <c r="P14" s="20" t="s">
        <v>40</v>
      </c>
    </row>
    <row r="15" spans="1:17" s="2" customFormat="1" x14ac:dyDescent="0.25">
      <c r="A15" s="13" t="s">
        <v>12</v>
      </c>
      <c r="B15" s="13" t="s">
        <v>29</v>
      </c>
      <c r="C15" s="6">
        <v>99</v>
      </c>
      <c r="D15" s="17">
        <v>2.7903043968432919</v>
      </c>
      <c r="E15" s="18">
        <v>1099</v>
      </c>
      <c r="F15" s="17">
        <v>3.5744487087751251</v>
      </c>
      <c r="G15" s="18">
        <v>13205.984799999995</v>
      </c>
      <c r="H15" s="17">
        <v>6.0367609059852834</v>
      </c>
      <c r="I15" s="18">
        <v>8988.3095099999991</v>
      </c>
      <c r="J15" s="17">
        <v>6.0998095650128086</v>
      </c>
      <c r="K15" s="18">
        <v>4196.0370500000008</v>
      </c>
      <c r="L15" s="17">
        <v>5.9500754240201514</v>
      </c>
      <c r="M15" s="19" t="s">
        <v>40</v>
      </c>
      <c r="N15" s="19" t="s">
        <v>40</v>
      </c>
      <c r="O15" s="19">
        <v>21.638249999999999</v>
      </c>
      <c r="P15" s="20">
        <v>2.4478688469695782</v>
      </c>
      <c r="Q15" s="5"/>
    </row>
    <row r="16" spans="1:17" s="2" customFormat="1" x14ac:dyDescent="0.25">
      <c r="A16" s="13" t="s">
        <v>13</v>
      </c>
      <c r="B16" s="13" t="s">
        <v>30</v>
      </c>
      <c r="C16" s="6">
        <v>466</v>
      </c>
      <c r="D16" s="17">
        <v>13.134160090191656</v>
      </c>
      <c r="E16" s="18">
        <v>3305</v>
      </c>
      <c r="F16" s="17">
        <v>10.749365771157224</v>
      </c>
      <c r="G16" s="18">
        <v>16532.686939999981</v>
      </c>
      <c r="H16" s="17">
        <v>7.5574733502862577</v>
      </c>
      <c r="I16" s="18">
        <v>10981.221859999989</v>
      </c>
      <c r="J16" s="17">
        <v>7.4522758770859996</v>
      </c>
      <c r="K16" s="18">
        <v>5527.9830900000006</v>
      </c>
      <c r="L16" s="17">
        <v>7.8388050287134554</v>
      </c>
      <c r="M16" s="19" t="s">
        <v>40</v>
      </c>
      <c r="N16" s="19" t="s">
        <v>40</v>
      </c>
      <c r="O16" s="18">
        <v>23.481990000000003</v>
      </c>
      <c r="P16" s="17">
        <v>2.656445497480211</v>
      </c>
    </row>
    <row r="17" spans="1:16" s="2" customFormat="1" x14ac:dyDescent="0.25">
      <c r="A17" s="13" t="s">
        <v>14</v>
      </c>
      <c r="B17" s="13" t="s">
        <v>31</v>
      </c>
      <c r="C17" s="6">
        <v>121</v>
      </c>
      <c r="D17" s="17">
        <v>3.4103720405862461</v>
      </c>
      <c r="E17" s="18">
        <v>787</v>
      </c>
      <c r="F17" s="17">
        <v>2.5596825603330515</v>
      </c>
      <c r="G17" s="18">
        <v>2416.3303700000001</v>
      </c>
      <c r="H17" s="17">
        <v>1.1045604651582639</v>
      </c>
      <c r="I17" s="18">
        <v>1225.4076999999997</v>
      </c>
      <c r="J17" s="17">
        <v>0.83160839100881667</v>
      </c>
      <c r="K17" s="18">
        <v>1176.8182899999999</v>
      </c>
      <c r="L17" s="17">
        <v>1.6687549472105871</v>
      </c>
      <c r="M17" s="19" t="s">
        <v>40</v>
      </c>
      <c r="N17" s="19" t="s">
        <v>40</v>
      </c>
      <c r="O17" s="18">
        <v>14.10441</v>
      </c>
      <c r="P17" s="17">
        <v>1.5955886378929067</v>
      </c>
    </row>
    <row r="18" spans="1:16" s="2" customFormat="1" x14ac:dyDescent="0.25">
      <c r="A18" s="13" t="s">
        <v>15</v>
      </c>
      <c r="B18" s="13" t="s">
        <v>32</v>
      </c>
      <c r="C18" s="6">
        <v>4</v>
      </c>
      <c r="D18" s="17">
        <v>0.11273957158962795</v>
      </c>
      <c r="E18" s="6">
        <v>90</v>
      </c>
      <c r="F18" s="17">
        <v>0.29272100435829052</v>
      </c>
      <c r="G18" s="18">
        <v>6662.1442600000009</v>
      </c>
      <c r="H18" s="17">
        <v>3.045420135482988</v>
      </c>
      <c r="I18" s="18">
        <v>6662.1442600000009</v>
      </c>
      <c r="J18" s="17">
        <v>4.5211851277964268</v>
      </c>
      <c r="K18" s="18" t="s">
        <v>40</v>
      </c>
      <c r="L18" s="17" t="s">
        <v>40</v>
      </c>
      <c r="M18" s="19" t="s">
        <v>40</v>
      </c>
      <c r="N18" s="19" t="s">
        <v>40</v>
      </c>
      <c r="O18" s="20" t="s">
        <v>40</v>
      </c>
      <c r="P18" s="20" t="s">
        <v>40</v>
      </c>
    </row>
    <row r="19" spans="1:16" s="2" customFormat="1" x14ac:dyDescent="0.25">
      <c r="A19" s="13" t="s">
        <v>16</v>
      </c>
      <c r="B19" s="13" t="s">
        <v>33</v>
      </c>
      <c r="C19" s="6">
        <v>48</v>
      </c>
      <c r="D19" s="17">
        <v>1.3528748590755355</v>
      </c>
      <c r="E19" s="18">
        <v>263</v>
      </c>
      <c r="F19" s="17">
        <v>0.85539582384700441</v>
      </c>
      <c r="G19" s="18">
        <v>386.74288999999987</v>
      </c>
      <c r="H19" s="17">
        <v>0.17678911450964013</v>
      </c>
      <c r="I19" s="18">
        <v>243.32521999999997</v>
      </c>
      <c r="J19" s="17">
        <v>0.16512977247985822</v>
      </c>
      <c r="K19" s="18">
        <v>143.41765999999996</v>
      </c>
      <c r="L19" s="17">
        <v>0.20336948505649574</v>
      </c>
      <c r="M19" s="19" t="s">
        <v>40</v>
      </c>
      <c r="N19" s="19" t="s">
        <v>40</v>
      </c>
      <c r="O19" s="20" t="s">
        <v>40</v>
      </c>
      <c r="P19" s="20" t="s">
        <v>40</v>
      </c>
    </row>
    <row r="20" spans="1:16" s="2" customFormat="1" x14ac:dyDescent="0.25">
      <c r="A20" s="13" t="s">
        <v>17</v>
      </c>
      <c r="B20" s="13" t="s">
        <v>34</v>
      </c>
      <c r="C20" s="6">
        <v>23</v>
      </c>
      <c r="D20" s="17">
        <v>0.64825253664036075</v>
      </c>
      <c r="E20" s="6">
        <v>91</v>
      </c>
      <c r="F20" s="17">
        <v>0.29597345996227153</v>
      </c>
      <c r="G20" s="18">
        <v>243.40992</v>
      </c>
      <c r="H20" s="17">
        <v>0.11126830080744952</v>
      </c>
      <c r="I20" s="18">
        <v>38.054600000000001</v>
      </c>
      <c r="J20" s="17">
        <v>2.5825302612741963E-2</v>
      </c>
      <c r="K20" s="18">
        <v>205.35532000000001</v>
      </c>
      <c r="L20" s="17">
        <v>0.29119848756430633</v>
      </c>
      <c r="M20" s="19" t="s">
        <v>40</v>
      </c>
      <c r="N20" s="19" t="s">
        <v>40</v>
      </c>
      <c r="O20" s="20" t="s">
        <v>40</v>
      </c>
      <c r="P20" s="20" t="s">
        <v>40</v>
      </c>
    </row>
    <row r="21" spans="1:16" s="2" customFormat="1" x14ac:dyDescent="0.25">
      <c r="A21" s="13" t="s">
        <v>18</v>
      </c>
      <c r="B21" s="13" t="s">
        <v>35</v>
      </c>
      <c r="C21" s="6">
        <v>134</v>
      </c>
      <c r="D21" s="17">
        <v>3.7767756482525368</v>
      </c>
      <c r="E21" s="18">
        <v>729</v>
      </c>
      <c r="F21" s="17">
        <v>2.3710401353021533</v>
      </c>
      <c r="G21" s="18">
        <v>12595.287850000001</v>
      </c>
      <c r="H21" s="17">
        <v>5.7575972139928151</v>
      </c>
      <c r="I21" s="18">
        <v>11067.264489999998</v>
      </c>
      <c r="J21" s="17">
        <v>7.5106676866792261</v>
      </c>
      <c r="K21" s="18">
        <v>1528.0233500000006</v>
      </c>
      <c r="L21" s="17">
        <v>2.1667716642692523</v>
      </c>
      <c r="M21" s="19" t="s">
        <v>40</v>
      </c>
      <c r="N21" s="19" t="s">
        <v>40</v>
      </c>
      <c r="O21" s="20" t="s">
        <v>40</v>
      </c>
      <c r="P21" s="20" t="s">
        <v>40</v>
      </c>
    </row>
    <row r="22" spans="1:16" s="2" customFormat="1" x14ac:dyDescent="0.25">
      <c r="A22" s="13" t="s">
        <v>19</v>
      </c>
      <c r="B22" s="13" t="s">
        <v>36</v>
      </c>
      <c r="C22" s="6">
        <v>219</v>
      </c>
      <c r="D22" s="17">
        <v>6.1724915445321304</v>
      </c>
      <c r="E22" s="6">
        <v>856</v>
      </c>
      <c r="F22" s="17">
        <v>2.784101997007741</v>
      </c>
      <c r="G22" s="18">
        <v>1035.0608800000009</v>
      </c>
      <c r="H22" s="17">
        <v>0.47315025348951883</v>
      </c>
      <c r="I22" s="18">
        <v>428.77338000000003</v>
      </c>
      <c r="J22" s="17">
        <v>0.29098196514450825</v>
      </c>
      <c r="K22" s="18">
        <v>605.89962999999977</v>
      </c>
      <c r="L22" s="17">
        <v>0.85917937685652723</v>
      </c>
      <c r="M22" s="19" t="s">
        <v>40</v>
      </c>
      <c r="N22" s="19" t="s">
        <v>40</v>
      </c>
      <c r="O22" s="18">
        <v>0.38786000000000004</v>
      </c>
      <c r="P22" s="17">
        <v>4.3877412035891107E-2</v>
      </c>
    </row>
    <row r="23" spans="1:16" s="2" customFormat="1" ht="15" customHeight="1" x14ac:dyDescent="0.25">
      <c r="A23" s="22" t="s">
        <v>39</v>
      </c>
      <c r="B23" s="22"/>
      <c r="C23" s="23">
        <v>3548</v>
      </c>
      <c r="D23" s="24">
        <v>100.00000000000001</v>
      </c>
      <c r="E23" s="23">
        <v>30746</v>
      </c>
      <c r="F23" s="24">
        <v>99.999999999999972</v>
      </c>
      <c r="G23" s="23">
        <v>218759.44742000004</v>
      </c>
      <c r="H23" s="24">
        <v>100</v>
      </c>
      <c r="I23" s="23">
        <v>147353.93645000007</v>
      </c>
      <c r="J23" s="24">
        <v>99.999999999999986</v>
      </c>
      <c r="K23" s="23">
        <v>70520.73715000003</v>
      </c>
      <c r="L23" s="24">
        <v>99.999999999999972</v>
      </c>
      <c r="M23" s="25">
        <v>0.81103999999999998</v>
      </c>
      <c r="N23" s="26">
        <v>100</v>
      </c>
      <c r="O23" s="25">
        <v>883.96280000000002</v>
      </c>
      <c r="P23" s="26">
        <v>100</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45" t="s">
        <v>41</v>
      </c>
      <c r="B25" s="46"/>
      <c r="C25" s="46"/>
      <c r="D25" s="46"/>
      <c r="E25" s="46"/>
      <c r="F25" s="46"/>
      <c r="G25" s="46"/>
      <c r="H25" s="46"/>
      <c r="I25" s="46"/>
      <c r="J25" s="46"/>
      <c r="K25" s="46"/>
      <c r="L25" s="46"/>
      <c r="M25" s="46"/>
      <c r="N25" s="46"/>
      <c r="O25" s="46"/>
    </row>
    <row r="26" spans="1:16" x14ac:dyDescent="0.25">
      <c r="A26" s="45" t="s">
        <v>43</v>
      </c>
      <c r="B26" s="46"/>
      <c r="C26" s="46"/>
      <c r="D26" s="46"/>
      <c r="E26" s="46"/>
      <c r="F26" s="46"/>
      <c r="G26" s="46"/>
      <c r="H26" s="46"/>
      <c r="I26" s="46"/>
      <c r="J26" s="46"/>
      <c r="K26" s="46"/>
      <c r="L26" s="46"/>
      <c r="M26" s="46"/>
      <c r="N26" s="46"/>
      <c r="O26" s="46"/>
    </row>
  </sheetData>
  <mergeCells count="3">
    <mergeCell ref="A25:O25"/>
    <mergeCell ref="A26:O26"/>
    <mergeCell ref="A1:Q1"/>
  </mergeCells>
  <conditionalFormatting sqref="B3">
    <cfRule type="dataBar" priority="1">
      <dataBar>
        <cfvo type="min"/>
        <cfvo type="max"/>
        <color rgb="FF638EC6"/>
      </dataBar>
      <extLst>
        <ext xmlns:x14="http://schemas.microsoft.com/office/spreadsheetml/2009/9/main" uri="{B025F937-C7B1-47D3-B67F-A62EFF666E3E}">
          <x14:id>{6E1C3C8C-8DC1-4455-8875-70F111B0E890}</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E1C3C8C-8DC1-4455-8875-70F111B0E890}">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5ED87-0DA6-4BC0-9D93-6B6EAF72DA1D}">
  <dimension ref="A1:Q26"/>
  <sheetViews>
    <sheetView view="pageLayout" zoomScale="90" zoomScaleNormal="110" zoomScalePageLayoutView="90" workbookViewId="0">
      <selection activeCell="O21" sqref="O21"/>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7" t="s">
        <v>70</v>
      </c>
      <c r="B1" s="47"/>
      <c r="C1" s="47"/>
      <c r="D1" s="47"/>
      <c r="E1" s="47"/>
      <c r="F1" s="47"/>
      <c r="G1" s="47"/>
      <c r="H1" s="47"/>
      <c r="I1" s="47"/>
      <c r="J1" s="47"/>
      <c r="K1" s="47"/>
      <c r="L1" s="47"/>
      <c r="M1" s="47"/>
      <c r="N1" s="47"/>
      <c r="O1" s="47"/>
      <c r="P1" s="47"/>
      <c r="Q1" s="47"/>
    </row>
    <row r="2" spans="1:17" ht="15.75" customHeight="1" x14ac:dyDescent="0.25">
      <c r="B2" s="42"/>
      <c r="C2" s="30"/>
      <c r="D2" s="30"/>
      <c r="E2" s="30"/>
      <c r="F2" s="30"/>
      <c r="G2" s="30"/>
      <c r="H2" s="30"/>
      <c r="I2" s="30"/>
      <c r="J2" s="30"/>
      <c r="K2" s="30"/>
      <c r="L2" s="30"/>
      <c r="M2" s="30"/>
      <c r="N2" s="30"/>
      <c r="O2" s="30"/>
      <c r="P2" s="9" t="s">
        <v>47</v>
      </c>
      <c r="Q2" s="30"/>
    </row>
    <row r="3" spans="1:17" s="14" customFormat="1" ht="90" x14ac:dyDescent="0.25">
      <c r="A3" s="15" t="s">
        <v>62</v>
      </c>
      <c r="B3" s="16" t="s">
        <v>38</v>
      </c>
      <c r="C3" s="12" t="s">
        <v>55</v>
      </c>
      <c r="D3" s="12" t="s">
        <v>56</v>
      </c>
      <c r="E3" s="12" t="s">
        <v>49</v>
      </c>
      <c r="F3" s="12" t="s">
        <v>57</v>
      </c>
      <c r="G3" s="12" t="s">
        <v>50</v>
      </c>
      <c r="H3" s="12" t="s">
        <v>48</v>
      </c>
      <c r="I3" s="12" t="s">
        <v>51</v>
      </c>
      <c r="J3" s="12" t="s">
        <v>58</v>
      </c>
      <c r="K3" s="12" t="s">
        <v>52</v>
      </c>
      <c r="L3" s="12" t="s">
        <v>59</v>
      </c>
      <c r="M3" s="12" t="s">
        <v>53</v>
      </c>
      <c r="N3" s="12" t="s">
        <v>60</v>
      </c>
      <c r="O3" s="12" t="s">
        <v>54</v>
      </c>
      <c r="P3" s="12" t="s">
        <v>61</v>
      </c>
    </row>
    <row r="4" spans="1:17" s="1" customFormat="1" x14ac:dyDescent="0.25">
      <c r="A4" s="13" t="s">
        <v>1</v>
      </c>
      <c r="B4" s="13" t="s">
        <v>42</v>
      </c>
      <c r="C4" s="6">
        <v>26</v>
      </c>
      <c r="D4" s="17">
        <v>0.77635114959689466</v>
      </c>
      <c r="E4" s="6">
        <v>134</v>
      </c>
      <c r="F4" s="17">
        <v>0.49282824567855832</v>
      </c>
      <c r="G4" s="18">
        <v>125.01619000000001</v>
      </c>
      <c r="H4" s="17">
        <v>7.9036982244583304E-2</v>
      </c>
      <c r="I4" s="18">
        <v>75.217279999999988</v>
      </c>
      <c r="J4" s="17">
        <v>7.3371446084736641E-2</v>
      </c>
      <c r="K4" s="18">
        <v>49.798910000000006</v>
      </c>
      <c r="L4" s="17">
        <v>9.107082527899181E-2</v>
      </c>
      <c r="M4" s="19" t="s">
        <v>40</v>
      </c>
      <c r="N4" s="19" t="s">
        <v>40</v>
      </c>
      <c r="O4" s="20" t="s">
        <v>40</v>
      </c>
      <c r="P4" s="20" t="s">
        <v>40</v>
      </c>
    </row>
    <row r="5" spans="1:17" s="2" customFormat="1" x14ac:dyDescent="0.25">
      <c r="A5" s="13" t="s">
        <v>2</v>
      </c>
      <c r="B5" s="13" t="s">
        <v>20</v>
      </c>
      <c r="C5" s="6">
        <v>3</v>
      </c>
      <c r="D5" s="17">
        <v>8.957897879964169E-2</v>
      </c>
      <c r="E5" s="6">
        <v>25</v>
      </c>
      <c r="F5" s="17">
        <v>9.1945568223611621E-2</v>
      </c>
      <c r="G5" s="18">
        <v>166.03954999999999</v>
      </c>
      <c r="H5" s="17">
        <v>0.10497252368072169</v>
      </c>
      <c r="I5" s="31">
        <v>108.69799</v>
      </c>
      <c r="J5" s="36">
        <v>0.10603053863160491</v>
      </c>
      <c r="K5" s="18">
        <v>57.341560000000008</v>
      </c>
      <c r="L5" s="17">
        <v>0.10486460832144369</v>
      </c>
      <c r="M5" s="19" t="s">
        <v>40</v>
      </c>
      <c r="N5" s="19" t="s">
        <v>40</v>
      </c>
      <c r="O5" s="20" t="s">
        <v>40</v>
      </c>
      <c r="P5" s="21" t="s">
        <v>40</v>
      </c>
    </row>
    <row r="6" spans="1:17" s="2" customFormat="1" x14ac:dyDescent="0.25">
      <c r="A6" s="13" t="s">
        <v>3</v>
      </c>
      <c r="B6" s="13" t="s">
        <v>37</v>
      </c>
      <c r="C6" s="6">
        <v>344</v>
      </c>
      <c r="D6" s="17">
        <v>10.271722902358913</v>
      </c>
      <c r="E6" s="18">
        <v>3365</v>
      </c>
      <c r="F6" s="17">
        <v>12.375873482898124</v>
      </c>
      <c r="G6" s="18">
        <v>19107.902520000014</v>
      </c>
      <c r="H6" s="17">
        <v>12.080282979384268</v>
      </c>
      <c r="I6" s="18">
        <v>13468.049389999989</v>
      </c>
      <c r="J6" s="17">
        <v>13.137543124199047</v>
      </c>
      <c r="K6" s="18">
        <v>5455.5769399999945</v>
      </c>
      <c r="L6" s="17">
        <v>9.9770033982437809</v>
      </c>
      <c r="M6" s="19" t="s">
        <v>40</v>
      </c>
      <c r="N6" s="19" t="s">
        <v>40</v>
      </c>
      <c r="O6" s="18">
        <v>184.27620000000002</v>
      </c>
      <c r="P6" s="17">
        <v>20.072315198139609</v>
      </c>
    </row>
    <row r="7" spans="1:17" s="2" customFormat="1" x14ac:dyDescent="0.25">
      <c r="A7" s="13" t="s">
        <v>4</v>
      </c>
      <c r="B7" s="13" t="s">
        <v>21</v>
      </c>
      <c r="C7" s="6">
        <v>28</v>
      </c>
      <c r="D7" s="17">
        <v>0.8360704687966557</v>
      </c>
      <c r="E7" s="6">
        <v>212</v>
      </c>
      <c r="F7" s="17">
        <v>0.77969841853622657</v>
      </c>
      <c r="G7" s="18">
        <v>2849.35466</v>
      </c>
      <c r="H7" s="17">
        <v>1.8014018318022704</v>
      </c>
      <c r="I7" s="18">
        <v>2445.1539199999997</v>
      </c>
      <c r="J7" s="17">
        <v>2.3851497822064616</v>
      </c>
      <c r="K7" s="18">
        <v>404.20074</v>
      </c>
      <c r="L7" s="17">
        <v>0.73919077686999957</v>
      </c>
      <c r="M7" s="19" t="s">
        <v>40</v>
      </c>
      <c r="N7" s="19" t="s">
        <v>40</v>
      </c>
      <c r="O7" s="20" t="s">
        <v>40</v>
      </c>
      <c r="P7" s="20" t="s">
        <v>40</v>
      </c>
    </row>
    <row r="8" spans="1:17" s="2" customFormat="1" x14ac:dyDescent="0.25">
      <c r="A8" s="13" t="s">
        <v>5</v>
      </c>
      <c r="B8" s="13" t="s">
        <v>22</v>
      </c>
      <c r="C8" s="6">
        <v>14</v>
      </c>
      <c r="D8" s="17">
        <v>0.41803523439832785</v>
      </c>
      <c r="E8" s="6">
        <v>104</v>
      </c>
      <c r="F8" s="17">
        <v>0.38249356381022437</v>
      </c>
      <c r="G8" s="18">
        <v>7645.4955100000006</v>
      </c>
      <c r="H8" s="17">
        <v>4.8335890965395079</v>
      </c>
      <c r="I8" s="18">
        <v>2431.56387</v>
      </c>
      <c r="J8" s="17">
        <v>2.3718932323702555</v>
      </c>
      <c r="K8" s="18">
        <v>5213.9316399999998</v>
      </c>
      <c r="L8" s="17">
        <v>9.5350893704911837</v>
      </c>
      <c r="M8" s="19" t="s">
        <v>40</v>
      </c>
      <c r="N8" s="19" t="s">
        <v>40</v>
      </c>
      <c r="O8" s="20" t="s">
        <v>40</v>
      </c>
      <c r="P8" s="20" t="s">
        <v>40</v>
      </c>
    </row>
    <row r="9" spans="1:17" s="2" customFormat="1" x14ac:dyDescent="0.25">
      <c r="A9" s="13" t="s">
        <v>6</v>
      </c>
      <c r="B9" s="13" t="s">
        <v>23</v>
      </c>
      <c r="C9" s="6">
        <v>542</v>
      </c>
      <c r="D9" s="17">
        <v>16.183935503135263</v>
      </c>
      <c r="E9" s="18">
        <v>4895</v>
      </c>
      <c r="F9" s="17">
        <v>18.002942258183154</v>
      </c>
      <c r="G9" s="18">
        <v>16435.39490000001</v>
      </c>
      <c r="H9" s="17">
        <v>10.39068631746029</v>
      </c>
      <c r="I9" s="18">
        <v>6655.548319999999</v>
      </c>
      <c r="J9" s="17">
        <v>6.4922209992868591</v>
      </c>
      <c r="K9" s="18">
        <v>9638.1415599999946</v>
      </c>
      <c r="L9" s="17">
        <v>17.625958199184456</v>
      </c>
      <c r="M9" s="40">
        <v>2</v>
      </c>
      <c r="N9" s="37">
        <v>3.3911369583570079</v>
      </c>
      <c r="O9" s="18">
        <v>139.70509999999999</v>
      </c>
      <c r="P9" s="17">
        <v>15.217400847139311</v>
      </c>
    </row>
    <row r="10" spans="1:17" s="2" customFormat="1" x14ac:dyDescent="0.25">
      <c r="A10" s="13" t="s">
        <v>7</v>
      </c>
      <c r="B10" s="13" t="s">
        <v>24</v>
      </c>
      <c r="C10" s="6">
        <v>640</v>
      </c>
      <c r="D10" s="17">
        <v>19.110182143923559</v>
      </c>
      <c r="E10" s="18">
        <v>5525</v>
      </c>
      <c r="F10" s="17">
        <v>20.319970577418168</v>
      </c>
      <c r="G10" s="18">
        <v>31253.597909999982</v>
      </c>
      <c r="H10" s="17">
        <v>19.758961324065424</v>
      </c>
      <c r="I10" s="18">
        <v>17150.871169999995</v>
      </c>
      <c r="J10" s="17">
        <v>16.729988366448755</v>
      </c>
      <c r="K10" s="18">
        <v>13754.882450000006</v>
      </c>
      <c r="L10" s="17">
        <v>25.154536441400449</v>
      </c>
      <c r="M10" s="19" t="s">
        <v>40</v>
      </c>
      <c r="N10" s="19" t="s">
        <v>40</v>
      </c>
      <c r="O10" s="18">
        <v>347.84430000000003</v>
      </c>
      <c r="P10" s="17">
        <v>37.88899721980502</v>
      </c>
    </row>
    <row r="11" spans="1:17" s="2" customFormat="1" x14ac:dyDescent="0.25">
      <c r="A11" s="13" t="s">
        <v>8</v>
      </c>
      <c r="B11" s="13" t="s">
        <v>25</v>
      </c>
      <c r="C11" s="6">
        <v>227</v>
      </c>
      <c r="D11" s="17">
        <v>6.7781427291728864</v>
      </c>
      <c r="E11" s="18">
        <v>2124</v>
      </c>
      <c r="F11" s="17">
        <v>7.8116954762780439</v>
      </c>
      <c r="G11" s="18">
        <v>7609.8044100000052</v>
      </c>
      <c r="H11" s="17">
        <v>4.8110246843862559</v>
      </c>
      <c r="I11" s="18">
        <v>4243.6070400000008</v>
      </c>
      <c r="J11" s="17">
        <v>4.1394688180717107</v>
      </c>
      <c r="K11" s="18">
        <v>3337.7103599999978</v>
      </c>
      <c r="L11" s="17">
        <v>6.1039094435488774</v>
      </c>
      <c r="M11" s="20" t="s">
        <v>40</v>
      </c>
      <c r="N11" s="19" t="s">
        <v>40</v>
      </c>
      <c r="O11" s="18">
        <v>28.48704</v>
      </c>
      <c r="P11" s="17">
        <v>3.1029554871546674</v>
      </c>
    </row>
    <row r="12" spans="1:17" s="2" customFormat="1" x14ac:dyDescent="0.25">
      <c r="A12" s="13" t="s">
        <v>9</v>
      </c>
      <c r="B12" s="13" t="s">
        <v>26</v>
      </c>
      <c r="C12" s="6">
        <v>352</v>
      </c>
      <c r="D12" s="17">
        <v>10.510600179157956</v>
      </c>
      <c r="E12" s="18">
        <v>3216</v>
      </c>
      <c r="F12" s="17">
        <v>11.827877896285399</v>
      </c>
      <c r="G12" s="18">
        <v>7561.0376799999931</v>
      </c>
      <c r="H12" s="17">
        <v>4.780193676233333</v>
      </c>
      <c r="I12" s="18">
        <v>3752.9926200000004</v>
      </c>
      <c r="J12" s="17">
        <v>3.6608940880971046</v>
      </c>
      <c r="K12" s="18">
        <v>3624.2570799999976</v>
      </c>
      <c r="L12" s="17">
        <v>6.6279379066495387</v>
      </c>
      <c r="M12" s="18">
        <v>56.977269999999997</v>
      </c>
      <c r="N12" s="17">
        <v>96.608863041642991</v>
      </c>
      <c r="O12" s="18">
        <v>126.81072999999999</v>
      </c>
      <c r="P12" s="17">
        <v>13.812879487780725</v>
      </c>
    </row>
    <row r="13" spans="1:17" s="2" customFormat="1" x14ac:dyDescent="0.25">
      <c r="A13" s="13" t="s">
        <v>10</v>
      </c>
      <c r="B13" s="13" t="s">
        <v>27</v>
      </c>
      <c r="C13" s="6">
        <v>95</v>
      </c>
      <c r="D13" s="17">
        <v>2.8366676619886535</v>
      </c>
      <c r="E13" s="18">
        <v>843</v>
      </c>
      <c r="F13" s="17">
        <v>3.1004045605001838</v>
      </c>
      <c r="G13" s="18">
        <v>3514.5915200000009</v>
      </c>
      <c r="H13" s="17">
        <v>2.2219738704499243</v>
      </c>
      <c r="I13" s="18">
        <v>2602.1955599999997</v>
      </c>
      <c r="J13" s="17">
        <v>2.5383376164689957</v>
      </c>
      <c r="K13" s="18">
        <v>912.39595999999995</v>
      </c>
      <c r="L13" s="17">
        <v>1.6685636906192922</v>
      </c>
      <c r="M13" s="19" t="s">
        <v>40</v>
      </c>
      <c r="N13" s="19" t="s">
        <v>40</v>
      </c>
      <c r="O13" s="20" t="s">
        <v>40</v>
      </c>
      <c r="P13" s="20" t="s">
        <v>40</v>
      </c>
    </row>
    <row r="14" spans="1:17" s="2" customFormat="1" x14ac:dyDescent="0.25">
      <c r="A14" s="13" t="s">
        <v>11</v>
      </c>
      <c r="B14" s="13" t="s">
        <v>28</v>
      </c>
      <c r="C14" s="6">
        <v>39</v>
      </c>
      <c r="D14" s="17">
        <v>1.1645267243953419</v>
      </c>
      <c r="E14" s="6">
        <v>408</v>
      </c>
      <c r="F14" s="17">
        <v>1.5005516734093416</v>
      </c>
      <c r="G14" s="18">
        <v>3251.6778099999997</v>
      </c>
      <c r="H14" s="17">
        <v>2.055756149136168</v>
      </c>
      <c r="I14" s="18">
        <v>1995.3566799999996</v>
      </c>
      <c r="J14" s="17">
        <v>1.9463905776231087</v>
      </c>
      <c r="K14" s="18">
        <v>1256.32113</v>
      </c>
      <c r="L14" s="17">
        <v>2.2975242254205068</v>
      </c>
      <c r="M14" s="19" t="s">
        <v>40</v>
      </c>
      <c r="N14" s="19" t="s">
        <v>40</v>
      </c>
      <c r="O14" s="20" t="s">
        <v>40</v>
      </c>
      <c r="P14" s="20" t="s">
        <v>40</v>
      </c>
    </row>
    <row r="15" spans="1:17" s="2" customFormat="1" x14ac:dyDescent="0.25">
      <c r="A15" s="13" t="s">
        <v>12</v>
      </c>
      <c r="B15" s="13" t="s">
        <v>29</v>
      </c>
      <c r="C15" s="6">
        <v>94</v>
      </c>
      <c r="D15" s="17">
        <v>2.8068080023887729</v>
      </c>
      <c r="E15" s="18">
        <v>588</v>
      </c>
      <c r="F15" s="17">
        <v>2.1625597646193451</v>
      </c>
      <c r="G15" s="18">
        <v>7687.343429999999</v>
      </c>
      <c r="H15" s="17">
        <v>4.860045936329719</v>
      </c>
      <c r="I15" s="18">
        <v>3717.1789899999999</v>
      </c>
      <c r="J15" s="17">
        <v>3.625959325464851</v>
      </c>
      <c r="K15" s="18">
        <v>3937.3851900000004</v>
      </c>
      <c r="L15" s="17">
        <v>7.2005776571129765</v>
      </c>
      <c r="M15" s="19" t="s">
        <v>40</v>
      </c>
      <c r="N15" s="19" t="s">
        <v>40</v>
      </c>
      <c r="O15" s="18">
        <v>32.779260000000001</v>
      </c>
      <c r="P15" s="31">
        <v>3.5704862520595162</v>
      </c>
      <c r="Q15" s="5"/>
    </row>
    <row r="16" spans="1:17" s="2" customFormat="1" x14ac:dyDescent="0.25">
      <c r="A16" s="13" t="s">
        <v>13</v>
      </c>
      <c r="B16" s="13" t="s">
        <v>30</v>
      </c>
      <c r="C16" s="6">
        <v>410</v>
      </c>
      <c r="D16" s="17">
        <v>12.242460435951031</v>
      </c>
      <c r="E16" s="18">
        <v>3153</v>
      </c>
      <c r="F16" s="17">
        <v>11.596175064361898</v>
      </c>
      <c r="G16" s="18">
        <v>27322.756389999988</v>
      </c>
      <c r="H16" s="17">
        <v>17.273828387103336</v>
      </c>
      <c r="I16" s="18">
        <v>23493.216940000002</v>
      </c>
      <c r="J16" s="17">
        <v>22.91669281407453</v>
      </c>
      <c r="K16" s="18">
        <v>3811.9677699999993</v>
      </c>
      <c r="L16" s="17">
        <v>6.9712178590016913</v>
      </c>
      <c r="M16" s="19" t="s">
        <v>40</v>
      </c>
      <c r="N16" s="19" t="s">
        <v>40</v>
      </c>
      <c r="O16" s="18">
        <v>17.571660000000001</v>
      </c>
      <c r="P16" s="17">
        <v>1.9139959369389095</v>
      </c>
    </row>
    <row r="17" spans="1:16" s="2" customFormat="1" x14ac:dyDescent="0.25">
      <c r="A17" s="13" t="s">
        <v>14</v>
      </c>
      <c r="B17" s="13" t="s">
        <v>31</v>
      </c>
      <c r="C17" s="6">
        <v>111</v>
      </c>
      <c r="D17" s="17">
        <v>3.3144222155867422</v>
      </c>
      <c r="E17" s="18">
        <v>798</v>
      </c>
      <c r="F17" s="17">
        <v>2.9349025376976829</v>
      </c>
      <c r="G17" s="18">
        <v>2356.4807299999998</v>
      </c>
      <c r="H17" s="17">
        <v>1.4898000460317395</v>
      </c>
      <c r="I17" s="18">
        <v>1177.85094</v>
      </c>
      <c r="J17" s="17">
        <v>1.1489464487424483</v>
      </c>
      <c r="K17" s="18">
        <v>1164.4842699999995</v>
      </c>
      <c r="L17" s="17">
        <v>2.1295755970021082</v>
      </c>
      <c r="M17" s="19" t="s">
        <v>40</v>
      </c>
      <c r="N17" s="19" t="s">
        <v>40</v>
      </c>
      <c r="O17" s="18">
        <v>14.14555</v>
      </c>
      <c r="P17" s="31">
        <v>1.5408063453177552</v>
      </c>
    </row>
    <row r="18" spans="1:16" s="2" customFormat="1" x14ac:dyDescent="0.25">
      <c r="A18" s="13" t="s">
        <v>15</v>
      </c>
      <c r="B18" s="13" t="s">
        <v>32</v>
      </c>
      <c r="C18" s="6">
        <v>4</v>
      </c>
      <c r="D18" s="17">
        <v>0.11943863839952225</v>
      </c>
      <c r="E18" s="6">
        <v>111</v>
      </c>
      <c r="F18" s="17">
        <v>0.40823832291283563</v>
      </c>
      <c r="G18" s="18">
        <v>6361.4984699999995</v>
      </c>
      <c r="H18" s="17">
        <v>4.0218282257868667</v>
      </c>
      <c r="I18" s="18">
        <v>6361.4984699999995</v>
      </c>
      <c r="J18" s="17">
        <v>6.2053871398931157</v>
      </c>
      <c r="K18" s="31" t="s">
        <v>40</v>
      </c>
      <c r="L18" s="36" t="s">
        <v>40</v>
      </c>
      <c r="M18" s="19" t="s">
        <v>40</v>
      </c>
      <c r="N18" s="19" t="s">
        <v>40</v>
      </c>
      <c r="O18" s="20" t="s">
        <v>40</v>
      </c>
      <c r="P18" s="20" t="s">
        <v>40</v>
      </c>
    </row>
    <row r="19" spans="1:16" s="2" customFormat="1" x14ac:dyDescent="0.25">
      <c r="A19" s="13" t="s">
        <v>16</v>
      </c>
      <c r="B19" s="13" t="s">
        <v>33</v>
      </c>
      <c r="C19" s="6">
        <v>47</v>
      </c>
      <c r="D19" s="17">
        <v>1.4034040011943865</v>
      </c>
      <c r="E19" s="18">
        <v>210</v>
      </c>
      <c r="F19" s="17">
        <v>0.77234277307833765</v>
      </c>
      <c r="G19" s="18">
        <v>389.26573000000002</v>
      </c>
      <c r="H19" s="17">
        <v>0.2460992339506968</v>
      </c>
      <c r="I19" s="18">
        <v>282.93169000000006</v>
      </c>
      <c r="J19" s="17">
        <v>0.2759885393156789</v>
      </c>
      <c r="K19" s="18">
        <v>106.33403999999999</v>
      </c>
      <c r="L19" s="17">
        <v>0.19446065743305072</v>
      </c>
      <c r="M19" s="19" t="s">
        <v>40</v>
      </c>
      <c r="N19" s="19" t="s">
        <v>40</v>
      </c>
      <c r="O19" s="20" t="s">
        <v>40</v>
      </c>
      <c r="P19" s="20" t="s">
        <v>40</v>
      </c>
    </row>
    <row r="20" spans="1:16" s="2" customFormat="1" x14ac:dyDescent="0.25">
      <c r="A20" s="13" t="s">
        <v>17</v>
      </c>
      <c r="B20" s="13" t="s">
        <v>34</v>
      </c>
      <c r="C20" s="6">
        <v>23</v>
      </c>
      <c r="D20" s="17">
        <v>0.68677217079725295</v>
      </c>
      <c r="E20" s="6">
        <v>109</v>
      </c>
      <c r="F20" s="17">
        <v>0.40088267745494666</v>
      </c>
      <c r="G20" s="18">
        <v>258.87882999999999</v>
      </c>
      <c r="H20" s="17">
        <v>0.16366681379594517</v>
      </c>
      <c r="I20" s="18">
        <v>37.10859</v>
      </c>
      <c r="J20" s="17">
        <v>3.6197944281760749E-2</v>
      </c>
      <c r="K20" s="18">
        <v>221.77024</v>
      </c>
      <c r="L20" s="17">
        <v>0.40556708528600482</v>
      </c>
      <c r="M20" s="19" t="s">
        <v>40</v>
      </c>
      <c r="N20" s="19" t="s">
        <v>40</v>
      </c>
      <c r="O20" s="20" t="s">
        <v>40</v>
      </c>
      <c r="P20" s="20" t="s">
        <v>40</v>
      </c>
    </row>
    <row r="21" spans="1:16" s="2" customFormat="1" x14ac:dyDescent="0.25">
      <c r="A21" s="13" t="s">
        <v>18</v>
      </c>
      <c r="B21" s="13" t="s">
        <v>35</v>
      </c>
      <c r="C21" s="6">
        <v>125</v>
      </c>
      <c r="D21" s="17">
        <v>3.7324574499850702</v>
      </c>
      <c r="E21" s="18">
        <v>521</v>
      </c>
      <c r="F21" s="17">
        <v>1.9161456417800662</v>
      </c>
      <c r="G21" s="18">
        <v>13377.623379999999</v>
      </c>
      <c r="H21" s="17">
        <v>8.4575204344315917</v>
      </c>
      <c r="I21" s="18">
        <v>12135.451879999997</v>
      </c>
      <c r="J21" s="17">
        <v>11.837647590119396</v>
      </c>
      <c r="K21" s="18">
        <v>1215.7298500000002</v>
      </c>
      <c r="L21" s="17">
        <v>2.223292051087161</v>
      </c>
      <c r="M21" s="19" t="s">
        <v>40</v>
      </c>
      <c r="N21" s="19" t="s">
        <v>40</v>
      </c>
      <c r="O21" s="18">
        <v>26.441669999999998</v>
      </c>
      <c r="P21" s="36">
        <v>2.880163225664476</v>
      </c>
    </row>
    <row r="22" spans="1:16" s="2" customFormat="1" x14ac:dyDescent="0.25">
      <c r="A22" s="13" t="s">
        <v>19</v>
      </c>
      <c r="B22" s="13" t="s">
        <v>36</v>
      </c>
      <c r="C22" s="6">
        <v>225</v>
      </c>
      <c r="D22" s="17">
        <v>6.7184234099731261</v>
      </c>
      <c r="E22" s="6">
        <v>849</v>
      </c>
      <c r="F22" s="17">
        <v>3.1224714968738505</v>
      </c>
      <c r="G22" s="18">
        <v>900.53606999999965</v>
      </c>
      <c r="H22" s="17">
        <v>0.56933148718735394</v>
      </c>
      <c r="I22" s="18">
        <v>381.24742999999984</v>
      </c>
      <c r="J22" s="17">
        <v>0.37189160861958043</v>
      </c>
      <c r="K22" s="18">
        <v>519.28862000000015</v>
      </c>
      <c r="L22" s="17">
        <v>0.94966020704848308</v>
      </c>
      <c r="M22" s="19" t="s">
        <v>40</v>
      </c>
      <c r="N22" s="19" t="s">
        <v>40</v>
      </c>
      <c r="O22" s="20" t="s">
        <v>40</v>
      </c>
      <c r="P22" s="20" t="s">
        <v>40</v>
      </c>
    </row>
    <row r="23" spans="1:16" s="2" customFormat="1" ht="15" customHeight="1" x14ac:dyDescent="0.25">
      <c r="A23" s="22" t="s">
        <v>39</v>
      </c>
      <c r="B23" s="22"/>
      <c r="C23" s="23">
        <v>3349</v>
      </c>
      <c r="D23" s="24">
        <v>100.00000000000001</v>
      </c>
      <c r="E23" s="23">
        <v>27190</v>
      </c>
      <c r="F23" s="24">
        <v>100</v>
      </c>
      <c r="G23" s="23">
        <v>158174.29569</v>
      </c>
      <c r="H23" s="24">
        <v>99.999999999999986</v>
      </c>
      <c r="I23" s="23">
        <v>102515.73876999998</v>
      </c>
      <c r="J23" s="24">
        <v>100.00000000000001</v>
      </c>
      <c r="K23" s="23">
        <v>54681.518309999992</v>
      </c>
      <c r="L23" s="24">
        <v>99.999999999999986</v>
      </c>
      <c r="M23" s="25">
        <v>58.977269999999997</v>
      </c>
      <c r="N23" s="26">
        <v>100</v>
      </c>
      <c r="O23" s="25">
        <v>918.06151000000011</v>
      </c>
      <c r="P23" s="26">
        <v>99.999999999999986</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45" t="s">
        <v>41</v>
      </c>
      <c r="B25" s="46"/>
      <c r="C25" s="46"/>
      <c r="D25" s="46"/>
      <c r="E25" s="46"/>
      <c r="F25" s="46"/>
      <c r="G25" s="46"/>
      <c r="H25" s="46"/>
      <c r="I25" s="46"/>
      <c r="J25" s="46"/>
      <c r="K25" s="46"/>
      <c r="L25" s="46"/>
      <c r="M25" s="46"/>
      <c r="N25" s="46"/>
      <c r="O25" s="46"/>
    </row>
    <row r="26" spans="1:16" x14ac:dyDescent="0.25">
      <c r="A26" s="45" t="s">
        <v>43</v>
      </c>
      <c r="B26" s="46"/>
      <c r="C26" s="46"/>
      <c r="D26" s="46"/>
      <c r="E26" s="46"/>
      <c r="F26" s="46"/>
      <c r="G26" s="46"/>
      <c r="H26" s="46"/>
      <c r="I26" s="46"/>
      <c r="J26" s="46"/>
      <c r="K26" s="46"/>
      <c r="L26" s="46"/>
      <c r="M26" s="46"/>
      <c r="N26" s="46"/>
      <c r="O26" s="46"/>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{82D444FB-8A91-4B9E-81DC-44BB667C0ED8}</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2D444FB-8A91-4B9E-81DC-44BB667C0ED8}">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AE093-4AD5-43CA-993F-6AD718191811}">
  <dimension ref="A1:Q26"/>
  <sheetViews>
    <sheetView view="pageLayout" topLeftCell="A4" zoomScale="90" zoomScaleNormal="110" zoomScalePageLayoutView="90" workbookViewId="0">
      <selection activeCell="L18" sqref="L18"/>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7" t="s">
        <v>71</v>
      </c>
      <c r="B1" s="47"/>
      <c r="C1" s="47"/>
      <c r="D1" s="47"/>
      <c r="E1" s="47"/>
      <c r="F1" s="47"/>
      <c r="G1" s="47"/>
      <c r="H1" s="47"/>
      <c r="I1" s="47"/>
      <c r="J1" s="47"/>
      <c r="K1" s="47"/>
      <c r="L1" s="47"/>
      <c r="M1" s="47"/>
      <c r="N1" s="47"/>
      <c r="O1" s="47"/>
      <c r="P1" s="47"/>
      <c r="Q1" s="47"/>
    </row>
    <row r="2" spans="1:17" ht="15.75" customHeight="1" x14ac:dyDescent="0.25">
      <c r="B2" s="43"/>
      <c r="C2" s="30"/>
      <c r="D2" s="30"/>
      <c r="E2" s="30"/>
      <c r="F2" s="30"/>
      <c r="G2" s="30"/>
      <c r="H2" s="30"/>
      <c r="I2" s="30"/>
      <c r="J2" s="30"/>
      <c r="K2" s="30"/>
      <c r="L2" s="30"/>
      <c r="M2" s="30"/>
      <c r="N2" s="30"/>
      <c r="O2" s="30"/>
      <c r="P2" s="9" t="s">
        <v>47</v>
      </c>
      <c r="Q2" s="30"/>
    </row>
    <row r="3" spans="1:17" s="14" customFormat="1" ht="90" x14ac:dyDescent="0.25">
      <c r="A3" s="15" t="s">
        <v>62</v>
      </c>
      <c r="B3" s="16" t="s">
        <v>38</v>
      </c>
      <c r="C3" s="12" t="s">
        <v>55</v>
      </c>
      <c r="D3" s="12" t="s">
        <v>56</v>
      </c>
      <c r="E3" s="12" t="s">
        <v>49</v>
      </c>
      <c r="F3" s="12" t="s">
        <v>57</v>
      </c>
      <c r="G3" s="12" t="s">
        <v>50</v>
      </c>
      <c r="H3" s="12" t="s">
        <v>48</v>
      </c>
      <c r="I3" s="12" t="s">
        <v>51</v>
      </c>
      <c r="J3" s="12" t="s">
        <v>58</v>
      </c>
      <c r="K3" s="12" t="s">
        <v>52</v>
      </c>
      <c r="L3" s="12" t="s">
        <v>59</v>
      </c>
      <c r="M3" s="12" t="s">
        <v>53</v>
      </c>
      <c r="N3" s="12" t="s">
        <v>60</v>
      </c>
      <c r="O3" s="12" t="s">
        <v>54</v>
      </c>
      <c r="P3" s="12" t="s">
        <v>61</v>
      </c>
    </row>
    <row r="4" spans="1:17" s="1" customFormat="1" x14ac:dyDescent="0.25">
      <c r="A4" s="13" t="s">
        <v>1</v>
      </c>
      <c r="B4" s="13" t="s">
        <v>42</v>
      </c>
      <c r="C4" s="6">
        <v>25</v>
      </c>
      <c r="D4" s="17">
        <v>0.7706535141800247</v>
      </c>
      <c r="E4" s="6">
        <v>127</v>
      </c>
      <c r="F4" s="17">
        <v>0.50183743628245148</v>
      </c>
      <c r="G4" s="18">
        <v>126.11549999999997</v>
      </c>
      <c r="H4" s="17">
        <v>8.2512629346618432E-2</v>
      </c>
      <c r="I4" s="18">
        <v>91.947639999999978</v>
      </c>
      <c r="J4" s="17">
        <v>8.7492570516135182E-2</v>
      </c>
      <c r="K4" s="18">
        <v>34.16789</v>
      </c>
      <c r="L4" s="17">
        <v>7.3253878815018408E-2</v>
      </c>
      <c r="M4" s="19" t="s">
        <v>40</v>
      </c>
      <c r="N4" s="19" t="s">
        <v>40</v>
      </c>
      <c r="O4" s="20" t="s">
        <v>40</v>
      </c>
      <c r="P4" s="20" t="s">
        <v>40</v>
      </c>
    </row>
    <row r="5" spans="1:17" s="2" customFormat="1" x14ac:dyDescent="0.25">
      <c r="A5" s="13" t="s">
        <v>2</v>
      </c>
      <c r="B5" s="13" t="s">
        <v>20</v>
      </c>
      <c r="C5" s="6">
        <v>2</v>
      </c>
      <c r="D5" s="17">
        <v>6.1652281134401972E-2</v>
      </c>
      <c r="E5" s="6">
        <v>22</v>
      </c>
      <c r="F5" s="17">
        <v>8.6932469277275062E-2</v>
      </c>
      <c r="G5" s="18">
        <v>144.91864999999999</v>
      </c>
      <c r="H5" s="17">
        <v>9.4814823339417653E-2</v>
      </c>
      <c r="I5" s="31">
        <v>108.69799</v>
      </c>
      <c r="J5" s="36">
        <v>0.10343132847169499</v>
      </c>
      <c r="K5" s="18">
        <v>36.220660000000002</v>
      </c>
      <c r="L5" s="17">
        <v>7.7654892890371183E-2</v>
      </c>
      <c r="M5" s="19" t="s">
        <v>40</v>
      </c>
      <c r="N5" s="19" t="s">
        <v>40</v>
      </c>
      <c r="O5" s="20" t="s">
        <v>40</v>
      </c>
      <c r="P5" s="21" t="s">
        <v>40</v>
      </c>
    </row>
    <row r="6" spans="1:17" s="2" customFormat="1" x14ac:dyDescent="0.25">
      <c r="A6" s="13" t="s">
        <v>3</v>
      </c>
      <c r="B6" s="13" t="s">
        <v>37</v>
      </c>
      <c r="C6" s="6">
        <v>319</v>
      </c>
      <c r="D6" s="17">
        <v>9.8335388409371145</v>
      </c>
      <c r="E6" s="18">
        <v>3106</v>
      </c>
      <c r="F6" s="17">
        <v>12.273284071600743</v>
      </c>
      <c r="G6" s="18">
        <v>18600.508809999985</v>
      </c>
      <c r="H6" s="17">
        <v>12.169613482070323</v>
      </c>
      <c r="I6" s="18">
        <v>12950.140700000002</v>
      </c>
      <c r="J6" s="17">
        <v>12.322677323622692</v>
      </c>
      <c r="K6" s="18">
        <v>5468.8281299999981</v>
      </c>
      <c r="L6" s="17">
        <v>11.724835016010164</v>
      </c>
      <c r="M6" s="19" t="s">
        <v>40</v>
      </c>
      <c r="N6" s="19" t="s">
        <v>40</v>
      </c>
      <c r="O6" s="18">
        <v>181.54</v>
      </c>
      <c r="P6" s="17">
        <v>16.401928600816472</v>
      </c>
    </row>
    <row r="7" spans="1:17" s="2" customFormat="1" x14ac:dyDescent="0.25">
      <c r="A7" s="13" t="s">
        <v>4</v>
      </c>
      <c r="B7" s="13" t="s">
        <v>21</v>
      </c>
      <c r="C7" s="6">
        <v>26</v>
      </c>
      <c r="D7" s="17">
        <v>0.8014796547472256</v>
      </c>
      <c r="E7" s="6">
        <v>199</v>
      </c>
      <c r="F7" s="17">
        <v>0.78634369937171533</v>
      </c>
      <c r="G7" s="18">
        <v>2832.1362899999999</v>
      </c>
      <c r="H7" s="17">
        <v>1.8529602781250289</v>
      </c>
      <c r="I7" s="18">
        <v>2485.5083599999998</v>
      </c>
      <c r="J7" s="17">
        <v>2.3650799026026506</v>
      </c>
      <c r="K7" s="18">
        <v>346.62792999999999</v>
      </c>
      <c r="L7" s="17">
        <v>0.74314920757824621</v>
      </c>
      <c r="M7" s="19" t="s">
        <v>40</v>
      </c>
      <c r="N7" s="19" t="s">
        <v>40</v>
      </c>
      <c r="O7" s="20" t="s">
        <v>40</v>
      </c>
      <c r="P7" s="20" t="s">
        <v>40</v>
      </c>
    </row>
    <row r="8" spans="1:17" s="2" customFormat="1" x14ac:dyDescent="0.25">
      <c r="A8" s="13" t="s">
        <v>5</v>
      </c>
      <c r="B8" s="13" t="s">
        <v>22</v>
      </c>
      <c r="C8" s="6">
        <v>12</v>
      </c>
      <c r="D8" s="17">
        <v>0.36991368680641185</v>
      </c>
      <c r="E8" s="6">
        <v>96</v>
      </c>
      <c r="F8" s="17">
        <v>0.37934168411901842</v>
      </c>
      <c r="G8" s="18">
        <v>7666.8436600000005</v>
      </c>
      <c r="H8" s="17">
        <v>5.0161275114958244</v>
      </c>
      <c r="I8" s="18">
        <v>2452.6712299999999</v>
      </c>
      <c r="J8" s="17">
        <v>2.3338338052360132</v>
      </c>
      <c r="K8" s="18">
        <v>5214.1724299999996</v>
      </c>
      <c r="L8" s="17">
        <v>11.178868677809193</v>
      </c>
      <c r="M8" s="19" t="s">
        <v>40</v>
      </c>
      <c r="N8" s="19" t="s">
        <v>40</v>
      </c>
      <c r="O8" s="20" t="s">
        <v>40</v>
      </c>
      <c r="P8" s="20" t="s">
        <v>40</v>
      </c>
    </row>
    <row r="9" spans="1:17" s="2" customFormat="1" x14ac:dyDescent="0.25">
      <c r="A9" s="13" t="s">
        <v>6</v>
      </c>
      <c r="B9" s="13" t="s">
        <v>23</v>
      </c>
      <c r="C9" s="6">
        <v>527</v>
      </c>
      <c r="D9" s="17">
        <v>16.245376078914919</v>
      </c>
      <c r="E9" s="18">
        <v>4765</v>
      </c>
      <c r="F9" s="17">
        <v>18.828782550282529</v>
      </c>
      <c r="G9" s="18">
        <v>15497.692880000006</v>
      </c>
      <c r="H9" s="17">
        <v>10.139557693821683</v>
      </c>
      <c r="I9" s="18">
        <v>6450.7569500000036</v>
      </c>
      <c r="J9" s="17">
        <v>6.1382033005993915</v>
      </c>
      <c r="K9" s="18">
        <v>8879.7509399999944</v>
      </c>
      <c r="L9" s="17">
        <v>19.037646142805578</v>
      </c>
      <c r="M9" s="40">
        <v>2</v>
      </c>
      <c r="N9" s="37">
        <v>100</v>
      </c>
      <c r="O9" s="18">
        <v>165.185</v>
      </c>
      <c r="P9" s="17">
        <v>14.924273305750077</v>
      </c>
    </row>
    <row r="10" spans="1:17" s="2" customFormat="1" x14ac:dyDescent="0.25">
      <c r="A10" s="13" t="s">
        <v>7</v>
      </c>
      <c r="B10" s="13" t="s">
        <v>24</v>
      </c>
      <c r="C10" s="6">
        <v>613</v>
      </c>
      <c r="D10" s="17">
        <v>18.896424167694203</v>
      </c>
      <c r="E10" s="18">
        <v>4705</v>
      </c>
      <c r="F10" s="17">
        <v>18.591693997708145</v>
      </c>
      <c r="G10" s="18">
        <v>28059.908079999997</v>
      </c>
      <c r="H10" s="17">
        <v>18.358542723973056</v>
      </c>
      <c r="I10" s="18">
        <v>18748.955509999985</v>
      </c>
      <c r="J10" s="17">
        <v>17.840526543830332</v>
      </c>
      <c r="K10" s="18">
        <v>8813.8700199999948</v>
      </c>
      <c r="L10" s="17">
        <v>18.896401455764561</v>
      </c>
      <c r="M10" s="19" t="s">
        <v>40</v>
      </c>
      <c r="N10" s="19" t="s">
        <v>40</v>
      </c>
      <c r="O10" s="18">
        <v>497.08259999999996</v>
      </c>
      <c r="P10" s="17">
        <v>44.910836806809591</v>
      </c>
    </row>
    <row r="11" spans="1:17" s="2" customFormat="1" x14ac:dyDescent="0.25">
      <c r="A11" s="13" t="s">
        <v>8</v>
      </c>
      <c r="B11" s="13" t="s">
        <v>25</v>
      </c>
      <c r="C11" s="6">
        <v>219</v>
      </c>
      <c r="D11" s="17">
        <v>6.7509247842170161</v>
      </c>
      <c r="E11" s="18">
        <v>2009</v>
      </c>
      <c r="F11" s="17">
        <v>7.9385150353657092</v>
      </c>
      <c r="G11" s="18">
        <v>7758.7124600000025</v>
      </c>
      <c r="H11" s="17">
        <v>5.0762338128062803</v>
      </c>
      <c r="I11" s="18">
        <v>4503.3456900000001</v>
      </c>
      <c r="J11" s="17">
        <v>4.2851484860389952</v>
      </c>
      <c r="K11" s="18">
        <v>3226.56068</v>
      </c>
      <c r="L11" s="17">
        <v>6.9175499289544469</v>
      </c>
      <c r="M11" s="20" t="s">
        <v>40</v>
      </c>
      <c r="N11" s="19" t="s">
        <v>40</v>
      </c>
      <c r="O11" s="18">
        <v>28.806069999999998</v>
      </c>
      <c r="P11" s="17">
        <v>2.6025950391655903</v>
      </c>
    </row>
    <row r="12" spans="1:17" s="2" customFormat="1" x14ac:dyDescent="0.25">
      <c r="A12" s="13" t="s">
        <v>9</v>
      </c>
      <c r="B12" s="13" t="s">
        <v>26</v>
      </c>
      <c r="C12" s="6">
        <v>358</v>
      </c>
      <c r="D12" s="17">
        <v>11.035758323057953</v>
      </c>
      <c r="E12" s="18">
        <v>2965</v>
      </c>
      <c r="F12" s="17">
        <v>11.716125973050936</v>
      </c>
      <c r="G12" s="18">
        <v>9801.4853000000003</v>
      </c>
      <c r="H12" s="17">
        <v>6.4127432679189269</v>
      </c>
      <c r="I12" s="18">
        <v>6149.15074</v>
      </c>
      <c r="J12" s="17">
        <v>5.8512105882630054</v>
      </c>
      <c r="K12" s="18">
        <v>3531.3310399999996</v>
      </c>
      <c r="L12" s="17">
        <v>7.5709590513161009</v>
      </c>
      <c r="M12" s="20" t="s">
        <v>40</v>
      </c>
      <c r="N12" s="21" t="s">
        <v>40</v>
      </c>
      <c r="O12" s="18">
        <v>121.00356000000001</v>
      </c>
      <c r="P12" s="17">
        <v>10.932531406657553</v>
      </c>
    </row>
    <row r="13" spans="1:17" s="2" customFormat="1" x14ac:dyDescent="0.25">
      <c r="A13" s="13" t="s">
        <v>10</v>
      </c>
      <c r="B13" s="13" t="s">
        <v>27</v>
      </c>
      <c r="C13" s="6">
        <v>94</v>
      </c>
      <c r="D13" s="17">
        <v>2.8976572133168927</v>
      </c>
      <c r="E13" s="18">
        <v>818</v>
      </c>
      <c r="F13" s="17">
        <v>3.2323072667641366</v>
      </c>
      <c r="G13" s="18">
        <v>3610.4231</v>
      </c>
      <c r="H13" s="17">
        <v>2.3621640720987442</v>
      </c>
      <c r="I13" s="18">
        <v>2856.8577600000003</v>
      </c>
      <c r="J13" s="17">
        <v>2.7184365908833343</v>
      </c>
      <c r="K13" s="18">
        <v>753.56535000000019</v>
      </c>
      <c r="L13" s="17">
        <v>1.6155982950102257</v>
      </c>
      <c r="M13" s="19" t="s">
        <v>40</v>
      </c>
      <c r="N13" s="19" t="s">
        <v>40</v>
      </c>
      <c r="O13" s="20" t="s">
        <v>40</v>
      </c>
      <c r="P13" s="20" t="s">
        <v>40</v>
      </c>
    </row>
    <row r="14" spans="1:17" s="2" customFormat="1" x14ac:dyDescent="0.25">
      <c r="A14" s="13" t="s">
        <v>11</v>
      </c>
      <c r="B14" s="13" t="s">
        <v>28</v>
      </c>
      <c r="C14" s="6">
        <v>40</v>
      </c>
      <c r="D14" s="17">
        <v>1.2330456226880395</v>
      </c>
      <c r="E14" s="6">
        <v>328</v>
      </c>
      <c r="F14" s="17">
        <v>1.2960840874066464</v>
      </c>
      <c r="G14" s="18">
        <v>3330.86157</v>
      </c>
      <c r="H14" s="17">
        <v>2.1792574753325766</v>
      </c>
      <c r="I14" s="18">
        <v>1998.5570299999999</v>
      </c>
      <c r="J14" s="17">
        <v>1.901722457235365</v>
      </c>
      <c r="K14" s="18">
        <v>1332.3045300000001</v>
      </c>
      <c r="L14" s="17">
        <v>2.8563799106506154</v>
      </c>
      <c r="M14" s="19" t="s">
        <v>40</v>
      </c>
      <c r="N14" s="19" t="s">
        <v>40</v>
      </c>
      <c r="O14" s="20" t="s">
        <v>40</v>
      </c>
      <c r="P14" s="20" t="s">
        <v>40</v>
      </c>
    </row>
    <row r="15" spans="1:17" s="2" customFormat="1" x14ac:dyDescent="0.25">
      <c r="A15" s="13" t="s">
        <v>12</v>
      </c>
      <c r="B15" s="13" t="s">
        <v>29</v>
      </c>
      <c r="C15" s="6">
        <v>83</v>
      </c>
      <c r="D15" s="17">
        <v>2.5585696670776819</v>
      </c>
      <c r="E15" s="18">
        <v>531</v>
      </c>
      <c r="F15" s="17">
        <v>2.0982336902833207</v>
      </c>
      <c r="G15" s="18">
        <v>5755.8261900000007</v>
      </c>
      <c r="H15" s="17">
        <v>3.7658206405955581</v>
      </c>
      <c r="I15" s="18">
        <v>3595.4307799999997</v>
      </c>
      <c r="J15" s="17">
        <v>3.4212240907437428</v>
      </c>
      <c r="K15" s="18">
        <v>2160.0194700000002</v>
      </c>
      <c r="L15" s="17">
        <v>4.6309504184619037</v>
      </c>
      <c r="M15" s="19" t="s">
        <v>40</v>
      </c>
      <c r="N15" s="19" t="s">
        <v>40</v>
      </c>
      <c r="O15" s="18">
        <v>0.37594</v>
      </c>
      <c r="P15" s="31">
        <v>3.3965743297295056E-2</v>
      </c>
      <c r="Q15" s="5"/>
    </row>
    <row r="16" spans="1:17" s="2" customFormat="1" x14ac:dyDescent="0.25">
      <c r="A16" s="13" t="s">
        <v>13</v>
      </c>
      <c r="B16" s="13" t="s">
        <v>30</v>
      </c>
      <c r="C16" s="6">
        <v>410</v>
      </c>
      <c r="D16" s="17">
        <v>12.638717632552405</v>
      </c>
      <c r="E16" s="18">
        <v>3047</v>
      </c>
      <c r="F16" s="17">
        <v>12.040146994902596</v>
      </c>
      <c r="G16" s="18">
        <v>26333.182869999997</v>
      </c>
      <c r="H16" s="17">
        <v>17.228811348874899</v>
      </c>
      <c r="I16" s="18">
        <v>22484.175420000014</v>
      </c>
      <c r="J16" s="17">
        <v>21.394766667545849</v>
      </c>
      <c r="K16" s="18">
        <v>3780.8288899999998</v>
      </c>
      <c r="L16" s="17">
        <v>8.1058672727048844</v>
      </c>
      <c r="M16" s="19" t="s">
        <v>40</v>
      </c>
      <c r="N16" s="19" t="s">
        <v>40</v>
      </c>
      <c r="O16" s="18">
        <v>68.178619999999995</v>
      </c>
      <c r="P16" s="17">
        <v>6.1598593001112585</v>
      </c>
    </row>
    <row r="17" spans="1:16" s="2" customFormat="1" x14ac:dyDescent="0.25">
      <c r="A17" s="13" t="s">
        <v>14</v>
      </c>
      <c r="B17" s="13" t="s">
        <v>31</v>
      </c>
      <c r="C17" s="6">
        <v>107</v>
      </c>
      <c r="D17" s="17">
        <v>3.2983970406905052</v>
      </c>
      <c r="E17" s="18">
        <v>785</v>
      </c>
      <c r="F17" s="17">
        <v>3.1019085628482235</v>
      </c>
      <c r="G17" s="18">
        <v>2089.0960899999995</v>
      </c>
      <c r="H17" s="17">
        <v>1.3668170157010029</v>
      </c>
      <c r="I17" s="18">
        <v>980.52882999999997</v>
      </c>
      <c r="J17" s="17">
        <v>0.93302000792927964</v>
      </c>
      <c r="K17" s="18">
        <v>1090.3596499999996</v>
      </c>
      <c r="L17" s="17">
        <v>2.3376647977351208</v>
      </c>
      <c r="M17" s="19" t="s">
        <v>40</v>
      </c>
      <c r="N17" s="19" t="s">
        <v>40</v>
      </c>
      <c r="O17" s="18">
        <v>18.207599999999999</v>
      </c>
      <c r="P17" s="31">
        <v>1.6450355579609233</v>
      </c>
    </row>
    <row r="18" spans="1:16" s="2" customFormat="1" x14ac:dyDescent="0.25">
      <c r="A18" s="13" t="s">
        <v>15</v>
      </c>
      <c r="B18" s="13" t="s">
        <v>32</v>
      </c>
      <c r="C18" s="6">
        <v>6</v>
      </c>
      <c r="D18" s="17">
        <v>0.18495684340320592</v>
      </c>
      <c r="E18" s="6">
        <v>113</v>
      </c>
      <c r="F18" s="17">
        <v>0.44651677401509465</v>
      </c>
      <c r="G18" s="18">
        <v>6361.5588900000002</v>
      </c>
      <c r="H18" s="17">
        <v>4.1621287689241653</v>
      </c>
      <c r="I18" s="18">
        <v>6361.4965500000008</v>
      </c>
      <c r="J18" s="17">
        <v>6.053267767275222</v>
      </c>
      <c r="K18" s="31">
        <v>6.2340000000000007E-2</v>
      </c>
      <c r="L18" s="36">
        <v>1.3365316984245289E-4</v>
      </c>
      <c r="M18" s="19" t="s">
        <v>40</v>
      </c>
      <c r="N18" s="19" t="s">
        <v>40</v>
      </c>
      <c r="O18" s="20" t="s">
        <v>40</v>
      </c>
      <c r="P18" s="20" t="s">
        <v>40</v>
      </c>
    </row>
    <row r="19" spans="1:16" s="2" customFormat="1" x14ac:dyDescent="0.25">
      <c r="A19" s="13" t="s">
        <v>16</v>
      </c>
      <c r="B19" s="13" t="s">
        <v>33</v>
      </c>
      <c r="C19" s="6">
        <v>51</v>
      </c>
      <c r="D19" s="17">
        <v>1.5721331689272502</v>
      </c>
      <c r="E19" s="18">
        <v>227</v>
      </c>
      <c r="F19" s="17">
        <v>0.89698502390642909</v>
      </c>
      <c r="G19" s="18">
        <v>382.58848000000012</v>
      </c>
      <c r="H19" s="17">
        <v>0.25031325604327903</v>
      </c>
      <c r="I19" s="18">
        <v>288.16356999999999</v>
      </c>
      <c r="J19" s="17">
        <v>0.27420139840898872</v>
      </c>
      <c r="K19" s="18">
        <v>94.424909999999997</v>
      </c>
      <c r="L19" s="17">
        <v>0.20244126617883101</v>
      </c>
      <c r="M19" s="19" t="s">
        <v>40</v>
      </c>
      <c r="N19" s="19" t="s">
        <v>40</v>
      </c>
      <c r="O19" s="20" t="s">
        <v>40</v>
      </c>
      <c r="P19" s="20" t="s">
        <v>40</v>
      </c>
    </row>
    <row r="20" spans="1:16" s="2" customFormat="1" x14ac:dyDescent="0.25">
      <c r="A20" s="13" t="s">
        <v>17</v>
      </c>
      <c r="B20" s="13" t="s">
        <v>34</v>
      </c>
      <c r="C20" s="6">
        <v>25</v>
      </c>
      <c r="D20" s="17">
        <v>0.7706535141800247</v>
      </c>
      <c r="E20" s="6">
        <v>96</v>
      </c>
      <c r="F20" s="17">
        <v>0.37934168411901842</v>
      </c>
      <c r="G20" s="18">
        <v>268.65241000000003</v>
      </c>
      <c r="H20" s="17">
        <v>0.17576916976426987</v>
      </c>
      <c r="I20" s="18">
        <v>43.889229999999998</v>
      </c>
      <c r="J20" s="17">
        <v>4.1762698321282384E-2</v>
      </c>
      <c r="K20" s="18">
        <v>224.76318000000001</v>
      </c>
      <c r="L20" s="17">
        <v>0.48187859273130906</v>
      </c>
      <c r="M20" s="19" t="s">
        <v>40</v>
      </c>
      <c r="N20" s="19" t="s">
        <v>40</v>
      </c>
      <c r="O20" s="20" t="s">
        <v>40</v>
      </c>
      <c r="P20" s="20" t="s">
        <v>40</v>
      </c>
    </row>
    <row r="21" spans="1:16" s="2" customFormat="1" x14ac:dyDescent="0.25">
      <c r="A21" s="13" t="s">
        <v>18</v>
      </c>
      <c r="B21" s="13" t="s">
        <v>35</v>
      </c>
      <c r="C21" s="6">
        <v>121</v>
      </c>
      <c r="D21" s="17">
        <v>3.7299630086313194</v>
      </c>
      <c r="E21" s="18">
        <v>526</v>
      </c>
      <c r="F21" s="17">
        <v>2.078476310902122</v>
      </c>
      <c r="G21" s="18">
        <v>13326.558010000004</v>
      </c>
      <c r="H21" s="17">
        <v>8.7190657892593659</v>
      </c>
      <c r="I21" s="18">
        <v>12154.706369999996</v>
      </c>
      <c r="J21" s="17">
        <v>11.565783571825689</v>
      </c>
      <c r="K21" s="18">
        <v>1145.4099600000002</v>
      </c>
      <c r="L21" s="17">
        <v>2.4556893154173429</v>
      </c>
      <c r="M21" s="19" t="s">
        <v>40</v>
      </c>
      <c r="N21" s="19" t="s">
        <v>40</v>
      </c>
      <c r="O21" s="18">
        <v>26.441669999999998</v>
      </c>
      <c r="P21" s="36">
        <v>2.3889742394312594</v>
      </c>
    </row>
    <row r="22" spans="1:16" s="2" customFormat="1" x14ac:dyDescent="0.25">
      <c r="A22" s="13" t="s">
        <v>19</v>
      </c>
      <c r="B22" s="13" t="s">
        <v>36</v>
      </c>
      <c r="C22" s="6">
        <v>206</v>
      </c>
      <c r="D22" s="17">
        <v>6.3501849568434032</v>
      </c>
      <c r="E22" s="6">
        <v>842</v>
      </c>
      <c r="F22" s="17">
        <v>3.327142687793891</v>
      </c>
      <c r="G22" s="18">
        <v>896.80569000000003</v>
      </c>
      <c r="H22" s="17">
        <v>0.58674624050896529</v>
      </c>
      <c r="I22" s="18">
        <v>386.95997999999975</v>
      </c>
      <c r="J22" s="17">
        <v>0.36821090065032935</v>
      </c>
      <c r="K22" s="18">
        <v>509.84572000000031</v>
      </c>
      <c r="L22" s="17">
        <v>1.0930782259962739</v>
      </c>
      <c r="M22" s="19" t="s">
        <v>40</v>
      </c>
      <c r="N22" s="19" t="s">
        <v>40</v>
      </c>
      <c r="O22" s="20" t="s">
        <v>40</v>
      </c>
      <c r="P22" s="20" t="s">
        <v>40</v>
      </c>
    </row>
    <row r="23" spans="1:16" s="2" customFormat="1" ht="15" customHeight="1" x14ac:dyDescent="0.25">
      <c r="A23" s="22" t="s">
        <v>39</v>
      </c>
      <c r="B23" s="22"/>
      <c r="C23" s="23">
        <v>3244</v>
      </c>
      <c r="D23" s="24">
        <v>99.999999999999972</v>
      </c>
      <c r="E23" s="23">
        <v>25307</v>
      </c>
      <c r="F23" s="24">
        <v>99.999999999999986</v>
      </c>
      <c r="G23" s="23">
        <v>152843.87493000002</v>
      </c>
      <c r="H23" s="24">
        <v>99.999999999999972</v>
      </c>
      <c r="I23" s="23">
        <v>105091.94033000001</v>
      </c>
      <c r="J23" s="24">
        <v>99.999999999999986</v>
      </c>
      <c r="K23" s="23">
        <v>46643.113719999972</v>
      </c>
      <c r="L23" s="24">
        <v>100.00000000000003</v>
      </c>
      <c r="M23" s="25">
        <v>2</v>
      </c>
      <c r="N23" s="26">
        <v>100</v>
      </c>
      <c r="O23" s="25">
        <v>1106.8210599999998</v>
      </c>
      <c r="P23" s="26">
        <v>100.00000000000004</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45" t="s">
        <v>41</v>
      </c>
      <c r="B25" s="46"/>
      <c r="C25" s="46"/>
      <c r="D25" s="46"/>
      <c r="E25" s="46"/>
      <c r="F25" s="46"/>
      <c r="G25" s="46"/>
      <c r="H25" s="46"/>
      <c r="I25" s="46"/>
      <c r="J25" s="46"/>
      <c r="K25" s="46"/>
      <c r="L25" s="46"/>
      <c r="M25" s="46"/>
      <c r="N25" s="46"/>
      <c r="O25" s="46"/>
    </row>
    <row r="26" spans="1:16" x14ac:dyDescent="0.25">
      <c r="A26" s="45" t="s">
        <v>43</v>
      </c>
      <c r="B26" s="46"/>
      <c r="C26" s="46"/>
      <c r="D26" s="46"/>
      <c r="E26" s="46"/>
      <c r="F26" s="46"/>
      <c r="G26" s="46"/>
      <c r="H26" s="46"/>
      <c r="I26" s="46"/>
      <c r="J26" s="46"/>
      <c r="K26" s="46"/>
      <c r="L26" s="46"/>
      <c r="M26" s="46"/>
      <c r="N26" s="46"/>
      <c r="O26" s="46"/>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{0CF79E4B-4713-4328-8C92-8CB11D3C6CAE}</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CF79E4B-4713-4328-8C92-8CB11D3C6CAE}">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047E5-6EB6-46A2-80CC-1F1A58E8EC0E}">
  <dimension ref="A1:Q26"/>
  <sheetViews>
    <sheetView tabSelected="1" view="pageLayout" zoomScale="90" zoomScaleNormal="110" zoomScalePageLayoutView="90" workbookViewId="0">
      <selection activeCell="O15" sqref="O15:P15"/>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7" t="s">
        <v>72</v>
      </c>
      <c r="B1" s="47"/>
      <c r="C1" s="47"/>
      <c r="D1" s="47"/>
      <c r="E1" s="47"/>
      <c r="F1" s="47"/>
      <c r="G1" s="47"/>
      <c r="H1" s="47"/>
      <c r="I1" s="47"/>
      <c r="J1" s="47"/>
      <c r="K1" s="47"/>
      <c r="L1" s="47"/>
      <c r="M1" s="47"/>
      <c r="N1" s="47"/>
      <c r="O1" s="47"/>
      <c r="P1" s="47"/>
      <c r="Q1" s="47"/>
    </row>
    <row r="2" spans="1:17" ht="15.75" customHeight="1" x14ac:dyDescent="0.25">
      <c r="B2" s="44"/>
      <c r="C2" s="30"/>
      <c r="D2" s="30"/>
      <c r="E2" s="30"/>
      <c r="F2" s="30"/>
      <c r="G2" s="30"/>
      <c r="H2" s="30"/>
      <c r="I2" s="30"/>
      <c r="J2" s="30"/>
      <c r="K2" s="30"/>
      <c r="L2" s="30"/>
      <c r="M2" s="30"/>
      <c r="N2" s="30"/>
      <c r="O2" s="30"/>
      <c r="P2" s="9" t="s">
        <v>47</v>
      </c>
      <c r="Q2" s="30"/>
    </row>
    <row r="3" spans="1:17" s="14" customFormat="1" ht="90" x14ac:dyDescent="0.25">
      <c r="A3" s="15" t="s">
        <v>62</v>
      </c>
      <c r="B3" s="16" t="s">
        <v>38</v>
      </c>
      <c r="C3" s="12" t="s">
        <v>55</v>
      </c>
      <c r="D3" s="12" t="s">
        <v>56</v>
      </c>
      <c r="E3" s="12" t="s">
        <v>49</v>
      </c>
      <c r="F3" s="12" t="s">
        <v>57</v>
      </c>
      <c r="G3" s="12" t="s">
        <v>50</v>
      </c>
      <c r="H3" s="12" t="s">
        <v>48</v>
      </c>
      <c r="I3" s="12" t="s">
        <v>51</v>
      </c>
      <c r="J3" s="12" t="s">
        <v>58</v>
      </c>
      <c r="K3" s="12" t="s">
        <v>52</v>
      </c>
      <c r="L3" s="12" t="s">
        <v>59</v>
      </c>
      <c r="M3" s="12" t="s">
        <v>53</v>
      </c>
      <c r="N3" s="12" t="s">
        <v>60</v>
      </c>
      <c r="O3" s="12" t="s">
        <v>54</v>
      </c>
      <c r="P3" s="12" t="s">
        <v>61</v>
      </c>
    </row>
    <row r="4" spans="1:17" s="1" customFormat="1" x14ac:dyDescent="0.25">
      <c r="A4" s="13" t="s">
        <v>1</v>
      </c>
      <c r="B4" s="13" t="s">
        <v>42</v>
      </c>
      <c r="C4" s="6">
        <v>20</v>
      </c>
      <c r="D4" s="17">
        <v>0.68399452804377558</v>
      </c>
      <c r="E4" s="6">
        <v>62</v>
      </c>
      <c r="F4" s="17">
        <v>0.27207302088818675</v>
      </c>
      <c r="G4" s="18">
        <v>92.386659999999992</v>
      </c>
      <c r="H4" s="17">
        <v>6.6185508942802382E-2</v>
      </c>
      <c r="I4" s="18">
        <v>58.913809999999998</v>
      </c>
      <c r="J4" s="17">
        <v>6.4551855543270073E-2</v>
      </c>
      <c r="K4" s="18">
        <v>33.472850000000001</v>
      </c>
      <c r="L4" s="17">
        <v>7.0895113482707245E-2</v>
      </c>
      <c r="M4" s="19" t="s">
        <v>40</v>
      </c>
      <c r="N4" s="19" t="s">
        <v>40</v>
      </c>
      <c r="O4" s="20" t="s">
        <v>40</v>
      </c>
      <c r="P4" s="20" t="s">
        <v>40</v>
      </c>
    </row>
    <row r="5" spans="1:17" s="2" customFormat="1" x14ac:dyDescent="0.25">
      <c r="A5" s="13" t="s">
        <v>2</v>
      </c>
      <c r="B5" s="13" t="s">
        <v>20</v>
      </c>
      <c r="C5" s="6">
        <v>3</v>
      </c>
      <c r="D5" s="17">
        <v>0.10259917920656635</v>
      </c>
      <c r="E5" s="6">
        <v>23</v>
      </c>
      <c r="F5" s="17">
        <v>0.10093031420045637</v>
      </c>
      <c r="G5" s="18">
        <v>151.95949999999999</v>
      </c>
      <c r="H5" s="17">
        <v>0.10886330176016516</v>
      </c>
      <c r="I5" s="31">
        <v>108.69799</v>
      </c>
      <c r="J5" s="36">
        <v>0.11910037643676101</v>
      </c>
      <c r="K5" s="18">
        <v>43.261509999999994</v>
      </c>
      <c r="L5" s="17">
        <v>9.1627383413222172E-2</v>
      </c>
      <c r="M5" s="19" t="s">
        <v>40</v>
      </c>
      <c r="N5" s="19" t="s">
        <v>40</v>
      </c>
      <c r="O5" s="20" t="s">
        <v>40</v>
      </c>
      <c r="P5" s="21" t="s">
        <v>40</v>
      </c>
    </row>
    <row r="6" spans="1:17" s="2" customFormat="1" x14ac:dyDescent="0.25">
      <c r="A6" s="13" t="s">
        <v>3</v>
      </c>
      <c r="B6" s="13" t="s">
        <v>37</v>
      </c>
      <c r="C6" s="6">
        <v>278</v>
      </c>
      <c r="D6" s="17">
        <v>9.5075239398084825</v>
      </c>
      <c r="E6" s="18">
        <v>2429</v>
      </c>
      <c r="F6" s="17">
        <v>10.659118834474285</v>
      </c>
      <c r="G6" s="18">
        <v>17174.348129999998</v>
      </c>
      <c r="H6" s="17">
        <v>12.303648294514776</v>
      </c>
      <c r="I6" s="18">
        <v>12201.288850000004</v>
      </c>
      <c r="J6" s="17">
        <v>13.368950935050918</v>
      </c>
      <c r="K6" s="18">
        <v>4791.519290000002</v>
      </c>
      <c r="L6" s="17">
        <v>10.148383057287653</v>
      </c>
      <c r="M6" s="19" t="s">
        <v>40</v>
      </c>
      <c r="N6" s="19" t="s">
        <v>40</v>
      </c>
      <c r="O6" s="18">
        <v>181.54</v>
      </c>
      <c r="P6" s="17">
        <v>17.383071554080871</v>
      </c>
    </row>
    <row r="7" spans="1:17" s="2" customFormat="1" x14ac:dyDescent="0.25">
      <c r="A7" s="13" t="s">
        <v>4</v>
      </c>
      <c r="B7" s="13" t="s">
        <v>21</v>
      </c>
      <c r="C7" s="6">
        <v>25</v>
      </c>
      <c r="D7" s="17">
        <v>0.85499316005471959</v>
      </c>
      <c r="E7" s="6">
        <v>139</v>
      </c>
      <c r="F7" s="17">
        <v>0.60997015973319291</v>
      </c>
      <c r="G7" s="18">
        <v>2719.20091</v>
      </c>
      <c r="H7" s="17">
        <v>1.9480268703953731</v>
      </c>
      <c r="I7" s="18">
        <v>2351.1937199999998</v>
      </c>
      <c r="J7" s="17">
        <v>2.576202716607257</v>
      </c>
      <c r="K7" s="18">
        <v>368.00720000000001</v>
      </c>
      <c r="L7" s="17">
        <v>0.77943504083020543</v>
      </c>
      <c r="M7" s="19" t="s">
        <v>40</v>
      </c>
      <c r="N7" s="19" t="s">
        <v>40</v>
      </c>
      <c r="O7" s="20" t="s">
        <v>40</v>
      </c>
      <c r="P7" s="20" t="s">
        <v>40</v>
      </c>
    </row>
    <row r="8" spans="1:17" s="2" customFormat="1" x14ac:dyDescent="0.25">
      <c r="A8" s="13" t="s">
        <v>5</v>
      </c>
      <c r="B8" s="13" t="s">
        <v>22</v>
      </c>
      <c r="C8" s="6">
        <v>10</v>
      </c>
      <c r="D8" s="17">
        <v>0.34199726402188779</v>
      </c>
      <c r="E8" s="6">
        <v>94</v>
      </c>
      <c r="F8" s="17">
        <v>0.41249780586273477</v>
      </c>
      <c r="G8" s="18">
        <v>7644.6374099999994</v>
      </c>
      <c r="H8" s="17">
        <v>5.4765938898974884</v>
      </c>
      <c r="I8" s="18">
        <v>2452.1745599999999</v>
      </c>
      <c r="J8" s="17">
        <v>2.6868474125846191</v>
      </c>
      <c r="K8" s="18">
        <v>5192.4628500000008</v>
      </c>
      <c r="L8" s="17">
        <v>10.997576931916212</v>
      </c>
      <c r="M8" s="19" t="s">
        <v>40</v>
      </c>
      <c r="N8" s="19" t="s">
        <v>40</v>
      </c>
      <c r="O8" s="20" t="s">
        <v>40</v>
      </c>
      <c r="P8" s="20" t="s">
        <v>40</v>
      </c>
    </row>
    <row r="9" spans="1:17" s="2" customFormat="1" x14ac:dyDescent="0.25">
      <c r="A9" s="13" t="s">
        <v>6</v>
      </c>
      <c r="B9" s="13" t="s">
        <v>23</v>
      </c>
      <c r="C9" s="6">
        <v>463</v>
      </c>
      <c r="D9" s="17">
        <v>15.834473324213405</v>
      </c>
      <c r="E9" s="18">
        <v>4354</v>
      </c>
      <c r="F9" s="17">
        <v>19.106547305599438</v>
      </c>
      <c r="G9" s="18">
        <v>15949.062630000011</v>
      </c>
      <c r="H9" s="17">
        <v>11.425857665242809</v>
      </c>
      <c r="I9" s="18">
        <v>6117.9714900000035</v>
      </c>
      <c r="J9" s="17">
        <v>6.7034607308596241</v>
      </c>
      <c r="K9" s="18">
        <v>9663.1665600000015</v>
      </c>
      <c r="L9" s="17">
        <v>20.466476259819583</v>
      </c>
      <c r="M9" s="40">
        <v>2</v>
      </c>
      <c r="N9" s="37">
        <v>3.1938596132619268</v>
      </c>
      <c r="O9" s="18">
        <v>165.92458999999999</v>
      </c>
      <c r="P9" s="17">
        <v>15.887843012843076</v>
      </c>
    </row>
    <row r="10" spans="1:17" s="2" customFormat="1" x14ac:dyDescent="0.25">
      <c r="A10" s="13" t="s">
        <v>7</v>
      </c>
      <c r="B10" s="13" t="s">
        <v>24</v>
      </c>
      <c r="C10" s="6">
        <v>568</v>
      </c>
      <c r="D10" s="17">
        <v>19.425444596443228</v>
      </c>
      <c r="E10" s="18">
        <v>4604</v>
      </c>
      <c r="F10" s="17">
        <v>20.203615938213098</v>
      </c>
      <c r="G10" s="18">
        <v>26499.940529999985</v>
      </c>
      <c r="H10" s="17">
        <v>18.984472984866489</v>
      </c>
      <c r="I10" s="18">
        <v>16241.031999999996</v>
      </c>
      <c r="J10" s="17">
        <v>17.795297088027855</v>
      </c>
      <c r="K10" s="18">
        <v>9857.7028200000022</v>
      </c>
      <c r="L10" s="17">
        <v>20.878501833656333</v>
      </c>
      <c r="M10" s="19" t="s">
        <v>40</v>
      </c>
      <c r="N10" s="19" t="s">
        <v>40</v>
      </c>
      <c r="O10" s="18">
        <v>401.20570000000004</v>
      </c>
      <c r="P10" s="17">
        <v>38.416808367330098</v>
      </c>
    </row>
    <row r="11" spans="1:17" s="2" customFormat="1" x14ac:dyDescent="0.25">
      <c r="A11" s="13" t="s">
        <v>8</v>
      </c>
      <c r="B11" s="13" t="s">
        <v>25</v>
      </c>
      <c r="C11" s="6">
        <v>194</v>
      </c>
      <c r="D11" s="17">
        <v>6.6347469220246245</v>
      </c>
      <c r="E11" s="18">
        <v>1848</v>
      </c>
      <c r="F11" s="17">
        <v>8.109531332280147</v>
      </c>
      <c r="G11" s="18">
        <v>7569.0543099999995</v>
      </c>
      <c r="H11" s="17">
        <v>5.4224463978139479</v>
      </c>
      <c r="I11" s="18">
        <v>4367.9463299999989</v>
      </c>
      <c r="J11" s="17">
        <v>4.7859583434667803</v>
      </c>
      <c r="K11" s="18">
        <v>3146.9955200000004</v>
      </c>
      <c r="L11" s="17">
        <v>6.6653005202715425</v>
      </c>
      <c r="M11" s="20" t="s">
        <v>40</v>
      </c>
      <c r="N11" s="19" t="s">
        <v>40</v>
      </c>
      <c r="O11" s="18">
        <v>54.112470000000002</v>
      </c>
      <c r="P11" s="17">
        <v>5.181452781635203</v>
      </c>
    </row>
    <row r="12" spans="1:17" s="2" customFormat="1" x14ac:dyDescent="0.25">
      <c r="A12" s="13" t="s">
        <v>9</v>
      </c>
      <c r="B12" s="13" t="s">
        <v>26</v>
      </c>
      <c r="C12" s="6">
        <v>348</v>
      </c>
      <c r="D12" s="17">
        <v>11.901504787961697</v>
      </c>
      <c r="E12" s="18">
        <v>2793</v>
      </c>
      <c r="F12" s="17">
        <v>12.256450763559769</v>
      </c>
      <c r="G12" s="18">
        <v>7264.4012800000037</v>
      </c>
      <c r="H12" s="17">
        <v>5.2041939375397428</v>
      </c>
      <c r="I12" s="18">
        <v>3553.1775100000004</v>
      </c>
      <c r="J12" s="17">
        <v>3.8932162313915204</v>
      </c>
      <c r="K12" s="18">
        <v>3512.7887299999984</v>
      </c>
      <c r="L12" s="17">
        <v>7.4400463556023757</v>
      </c>
      <c r="M12" s="31">
        <v>60.620159999999998</v>
      </c>
      <c r="N12" s="36">
        <v>96.806140386738065</v>
      </c>
      <c r="O12" s="18">
        <v>137.81488000000002</v>
      </c>
      <c r="P12" s="17">
        <v>13.196242812917646</v>
      </c>
    </row>
    <row r="13" spans="1:17" s="2" customFormat="1" x14ac:dyDescent="0.25">
      <c r="A13" s="13" t="s">
        <v>10</v>
      </c>
      <c r="B13" s="13" t="s">
        <v>27</v>
      </c>
      <c r="C13" s="6">
        <v>77</v>
      </c>
      <c r="D13" s="17">
        <v>2.6333789329685362</v>
      </c>
      <c r="E13" s="18">
        <v>560</v>
      </c>
      <c r="F13" s="17">
        <v>2.4574337370545902</v>
      </c>
      <c r="G13" s="18">
        <v>3234.0994199999996</v>
      </c>
      <c r="H13" s="17">
        <v>2.3168985228421723</v>
      </c>
      <c r="I13" s="18">
        <v>2814.0524699999996</v>
      </c>
      <c r="J13" s="17">
        <v>3.0833570012637499</v>
      </c>
      <c r="K13" s="18">
        <v>420.04694000000012</v>
      </c>
      <c r="L13" s="17">
        <v>0.88965461498987775</v>
      </c>
      <c r="M13" s="19" t="s">
        <v>40</v>
      </c>
      <c r="N13" s="19" t="s">
        <v>40</v>
      </c>
      <c r="O13" s="20" t="s">
        <v>40</v>
      </c>
      <c r="P13" s="20" t="s">
        <v>40</v>
      </c>
    </row>
    <row r="14" spans="1:17" s="2" customFormat="1" x14ac:dyDescent="0.25">
      <c r="A14" s="13" t="s">
        <v>11</v>
      </c>
      <c r="B14" s="13" t="s">
        <v>28</v>
      </c>
      <c r="C14" s="6">
        <v>38</v>
      </c>
      <c r="D14" s="17">
        <v>1.2995896032831737</v>
      </c>
      <c r="E14" s="6">
        <v>279</v>
      </c>
      <c r="F14" s="17">
        <v>1.2243285939968405</v>
      </c>
      <c r="G14" s="18">
        <v>3447.89336</v>
      </c>
      <c r="H14" s="17">
        <v>2.470059820455778</v>
      </c>
      <c r="I14" s="18">
        <v>1909.7522799999999</v>
      </c>
      <c r="J14" s="17">
        <v>2.0925153763097426</v>
      </c>
      <c r="K14" s="18">
        <v>1538.1410800000001</v>
      </c>
      <c r="L14" s="17">
        <v>3.2577652162577699</v>
      </c>
      <c r="M14" s="19" t="s">
        <v>40</v>
      </c>
      <c r="N14" s="19" t="s">
        <v>40</v>
      </c>
      <c r="O14" s="20" t="s">
        <v>40</v>
      </c>
      <c r="P14" s="20" t="s">
        <v>40</v>
      </c>
    </row>
    <row r="15" spans="1:17" s="2" customFormat="1" x14ac:dyDescent="0.25">
      <c r="A15" s="13" t="s">
        <v>12</v>
      </c>
      <c r="B15" s="13" t="s">
        <v>29</v>
      </c>
      <c r="C15" s="6">
        <v>71</v>
      </c>
      <c r="D15" s="17">
        <v>2.4281805745554035</v>
      </c>
      <c r="E15" s="18">
        <v>506</v>
      </c>
      <c r="F15" s="17">
        <v>2.2204669124100405</v>
      </c>
      <c r="G15" s="18">
        <v>4634.9612200000029</v>
      </c>
      <c r="H15" s="17">
        <v>3.3204714541672198</v>
      </c>
      <c r="I15" s="18">
        <v>2534.9854599999999</v>
      </c>
      <c r="J15" s="17">
        <v>2.7775833071772142</v>
      </c>
      <c r="K15" s="18">
        <v>2099.9757699999996</v>
      </c>
      <c r="L15" s="17">
        <v>4.4477246641706794</v>
      </c>
      <c r="M15" s="19" t="s">
        <v>40</v>
      </c>
      <c r="N15" s="19" t="s">
        <v>40</v>
      </c>
      <c r="O15" s="20" t="s">
        <v>40</v>
      </c>
      <c r="P15" s="20" t="s">
        <v>40</v>
      </c>
      <c r="Q15" s="5"/>
    </row>
    <row r="16" spans="1:17" s="2" customFormat="1" x14ac:dyDescent="0.25">
      <c r="A16" s="13" t="s">
        <v>13</v>
      </c>
      <c r="B16" s="13" t="s">
        <v>30</v>
      </c>
      <c r="C16" s="6">
        <v>367</v>
      </c>
      <c r="D16" s="17">
        <v>12.551299589603282</v>
      </c>
      <c r="E16" s="18">
        <v>2740</v>
      </c>
      <c r="F16" s="17">
        <v>12.023872213445673</v>
      </c>
      <c r="G16" s="18">
        <v>20123.80310999999</v>
      </c>
      <c r="H16" s="17">
        <v>14.416628447224944</v>
      </c>
      <c r="I16" s="18">
        <v>16574.139029999984</v>
      </c>
      <c r="J16" s="17">
        <v>18.160282426457115</v>
      </c>
      <c r="K16" s="18">
        <v>3481.2081100000032</v>
      </c>
      <c r="L16" s="17">
        <v>7.3731589636189048</v>
      </c>
      <c r="M16" s="19" t="s">
        <v>40</v>
      </c>
      <c r="N16" s="19" t="s">
        <v>40</v>
      </c>
      <c r="O16" s="18">
        <v>68.455960000000005</v>
      </c>
      <c r="P16" s="17">
        <v>6.5548906631227188</v>
      </c>
    </row>
    <row r="17" spans="1:16" s="2" customFormat="1" x14ac:dyDescent="0.25">
      <c r="A17" s="13" t="s">
        <v>14</v>
      </c>
      <c r="B17" s="13" t="s">
        <v>31</v>
      </c>
      <c r="C17" s="6">
        <v>100</v>
      </c>
      <c r="D17" s="17">
        <v>3.4199726402188784</v>
      </c>
      <c r="E17" s="18">
        <v>721</v>
      </c>
      <c r="F17" s="17">
        <v>3.1639459364577851</v>
      </c>
      <c r="G17" s="18">
        <v>2148.3995499999996</v>
      </c>
      <c r="H17" s="17">
        <v>1.5391065942771132</v>
      </c>
      <c r="I17" s="18">
        <v>1017.67124</v>
      </c>
      <c r="J17" s="17">
        <v>1.1150622727509991</v>
      </c>
      <c r="K17" s="18">
        <v>1121.8741999999997</v>
      </c>
      <c r="L17" s="17">
        <v>2.3761167251166659</v>
      </c>
      <c r="M17" s="19" t="s">
        <v>40</v>
      </c>
      <c r="N17" s="19" t="s">
        <v>40</v>
      </c>
      <c r="O17" s="18">
        <v>8.8541100000000004</v>
      </c>
      <c r="P17" s="31">
        <v>0.84781110321528597</v>
      </c>
    </row>
    <row r="18" spans="1:16" s="2" customFormat="1" x14ac:dyDescent="0.25">
      <c r="A18" s="13" t="s">
        <v>15</v>
      </c>
      <c r="B18" s="13" t="s">
        <v>32</v>
      </c>
      <c r="C18" s="6">
        <v>5</v>
      </c>
      <c r="D18" s="17">
        <v>0.1709986320109439</v>
      </c>
      <c r="E18" s="6">
        <v>111</v>
      </c>
      <c r="F18" s="17">
        <v>0.48709847288046337</v>
      </c>
      <c r="G18" s="18">
        <v>6181.5957399999988</v>
      </c>
      <c r="H18" s="17">
        <v>4.428475497767308</v>
      </c>
      <c r="I18" s="18">
        <v>6181.5333999999993</v>
      </c>
      <c r="J18" s="17">
        <v>6.7731055090936927</v>
      </c>
      <c r="K18" s="31">
        <v>6.2340000000000007E-2</v>
      </c>
      <c r="L18" s="36">
        <v>1.3203540703919656E-4</v>
      </c>
      <c r="M18" s="19" t="s">
        <v>40</v>
      </c>
      <c r="N18" s="19" t="s">
        <v>40</v>
      </c>
      <c r="O18" s="20" t="s">
        <v>40</v>
      </c>
      <c r="P18" s="20" t="s">
        <v>40</v>
      </c>
    </row>
    <row r="19" spans="1:16" s="2" customFormat="1" x14ac:dyDescent="0.25">
      <c r="A19" s="13" t="s">
        <v>16</v>
      </c>
      <c r="B19" s="13" t="s">
        <v>33</v>
      </c>
      <c r="C19" s="6">
        <v>45</v>
      </c>
      <c r="D19" s="17">
        <v>1.5389876880984952</v>
      </c>
      <c r="E19" s="18">
        <v>183</v>
      </c>
      <c r="F19" s="17">
        <v>0.8030542390731964</v>
      </c>
      <c r="G19" s="18">
        <v>400.84306000000004</v>
      </c>
      <c r="H19" s="17">
        <v>0.28716269137005579</v>
      </c>
      <c r="I19" s="18">
        <v>284.09921000000003</v>
      </c>
      <c r="J19" s="17">
        <v>0.31128747510774046</v>
      </c>
      <c r="K19" s="18">
        <v>116.74384999999999</v>
      </c>
      <c r="L19" s="17">
        <v>0.24726213914136835</v>
      </c>
      <c r="M19" s="19" t="s">
        <v>40</v>
      </c>
      <c r="N19" s="19" t="s">
        <v>40</v>
      </c>
      <c r="O19" s="20" t="s">
        <v>40</v>
      </c>
      <c r="P19" s="20" t="s">
        <v>40</v>
      </c>
    </row>
    <row r="20" spans="1:16" s="2" customFormat="1" x14ac:dyDescent="0.25">
      <c r="A20" s="13" t="s">
        <v>17</v>
      </c>
      <c r="B20" s="13" t="s">
        <v>34</v>
      </c>
      <c r="C20" s="6">
        <v>23</v>
      </c>
      <c r="D20" s="17">
        <v>0.78659370725034194</v>
      </c>
      <c r="E20" s="6">
        <v>88</v>
      </c>
      <c r="F20" s="17">
        <v>0.38616815868000703</v>
      </c>
      <c r="G20" s="18">
        <v>257.70337999999998</v>
      </c>
      <c r="H20" s="17">
        <v>0.18461788056392991</v>
      </c>
      <c r="I20" s="18">
        <v>37.492659999999994</v>
      </c>
      <c r="J20" s="17">
        <v>4.1080703696687412E-2</v>
      </c>
      <c r="K20" s="18">
        <v>220.21072000000001</v>
      </c>
      <c r="L20" s="17">
        <v>0.4664037864869191</v>
      </c>
      <c r="M20" s="19" t="s">
        <v>40</v>
      </c>
      <c r="N20" s="19" t="s">
        <v>40</v>
      </c>
      <c r="O20" s="20" t="s">
        <v>40</v>
      </c>
      <c r="P20" s="20" t="s">
        <v>40</v>
      </c>
    </row>
    <row r="21" spans="1:16" s="2" customFormat="1" x14ac:dyDescent="0.25">
      <c r="A21" s="13" t="s">
        <v>18</v>
      </c>
      <c r="B21" s="13" t="s">
        <v>35</v>
      </c>
      <c r="C21" s="6">
        <v>109</v>
      </c>
      <c r="D21" s="17">
        <v>3.7277701778385777</v>
      </c>
      <c r="E21" s="18">
        <v>471</v>
      </c>
      <c r="F21" s="17">
        <v>2.0668773038441288</v>
      </c>
      <c r="G21" s="18">
        <v>13287.95808</v>
      </c>
      <c r="H21" s="17">
        <v>9.5194508420958535</v>
      </c>
      <c r="I21" s="18">
        <v>12150.014669999999</v>
      </c>
      <c r="J21" s="17">
        <v>13.312769821311033</v>
      </c>
      <c r="K21" s="18">
        <v>1111.5017399999999</v>
      </c>
      <c r="L21" s="17">
        <v>2.3541479734628679</v>
      </c>
      <c r="M21" s="19" t="s">
        <v>40</v>
      </c>
      <c r="N21" s="19" t="s">
        <v>40</v>
      </c>
      <c r="O21" s="18">
        <v>26.441669999999998</v>
      </c>
      <c r="P21" s="36">
        <v>2.5318797048550929</v>
      </c>
    </row>
    <row r="22" spans="1:16" s="2" customFormat="1" x14ac:dyDescent="0.25">
      <c r="A22" s="13" t="s">
        <v>19</v>
      </c>
      <c r="B22" s="13" t="s">
        <v>36</v>
      </c>
      <c r="C22" s="6">
        <v>180</v>
      </c>
      <c r="D22" s="17">
        <v>6.1559507523939807</v>
      </c>
      <c r="E22" s="6">
        <v>783</v>
      </c>
      <c r="F22" s="17">
        <v>3.4360189573459716</v>
      </c>
      <c r="G22" s="18">
        <v>805.19537000000014</v>
      </c>
      <c r="H22" s="17">
        <v>0.5768393982620228</v>
      </c>
      <c r="I22" s="18">
        <v>309.7293499999999</v>
      </c>
      <c r="J22" s="17">
        <v>0.33937041686339642</v>
      </c>
      <c r="K22" s="18">
        <v>495.46602999999999</v>
      </c>
      <c r="L22" s="17">
        <v>1.0493913850680905</v>
      </c>
      <c r="M22" s="19" t="s">
        <v>40</v>
      </c>
      <c r="N22" s="19" t="s">
        <v>40</v>
      </c>
      <c r="O22" s="20" t="s">
        <v>40</v>
      </c>
      <c r="P22" s="20" t="s">
        <v>40</v>
      </c>
    </row>
    <row r="23" spans="1:16" s="2" customFormat="1" ht="15" customHeight="1" x14ac:dyDescent="0.25">
      <c r="A23" s="22" t="s">
        <v>39</v>
      </c>
      <c r="B23" s="22"/>
      <c r="C23" s="23">
        <v>2924</v>
      </c>
      <c r="D23" s="24">
        <v>99.999999999999986</v>
      </c>
      <c r="E23" s="23">
        <v>22788</v>
      </c>
      <c r="F23" s="24">
        <v>99.999999999999986</v>
      </c>
      <c r="G23" s="23">
        <v>139587.44365</v>
      </c>
      <c r="H23" s="24">
        <v>99.999999999999986</v>
      </c>
      <c r="I23" s="23">
        <v>91265.866030000005</v>
      </c>
      <c r="J23" s="24">
        <v>100</v>
      </c>
      <c r="K23" s="23">
        <v>47214.608110000001</v>
      </c>
      <c r="L23" s="24">
        <v>100.00000000000001</v>
      </c>
      <c r="M23" s="25">
        <v>62.620160000000006</v>
      </c>
      <c r="N23" s="26">
        <v>99.999999999999986</v>
      </c>
      <c r="O23" s="25">
        <v>1044.3493800000001</v>
      </c>
      <c r="P23" s="26">
        <v>100</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45" t="s">
        <v>41</v>
      </c>
      <c r="B25" s="46"/>
      <c r="C25" s="46"/>
      <c r="D25" s="46"/>
      <c r="E25" s="46"/>
      <c r="F25" s="46"/>
      <c r="G25" s="46"/>
      <c r="H25" s="46"/>
      <c r="I25" s="46"/>
      <c r="J25" s="46"/>
      <c r="K25" s="46"/>
      <c r="L25" s="46"/>
      <c r="M25" s="46"/>
      <c r="N25" s="46"/>
      <c r="O25" s="46"/>
    </row>
    <row r="26" spans="1:16" x14ac:dyDescent="0.25">
      <c r="A26" s="45" t="s">
        <v>43</v>
      </c>
      <c r="B26" s="46"/>
      <c r="C26" s="46"/>
      <c r="D26" s="46"/>
      <c r="E26" s="46"/>
      <c r="F26" s="46"/>
      <c r="G26" s="46"/>
      <c r="H26" s="46"/>
      <c r="I26" s="46"/>
      <c r="J26" s="46"/>
      <c r="K26" s="46"/>
      <c r="L26" s="46"/>
      <c r="M26" s="46"/>
      <c r="N26" s="46"/>
      <c r="O26" s="46"/>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{37A73B97-F1F6-4C95-BE03-34C0AA70C9D0}</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7A73B97-F1F6-4C95-BE03-34C0AA70C9D0}">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7F725-DDE7-4C64-91F0-97B4EBC813AA}">
  <dimension ref="A1:Q26"/>
  <sheetViews>
    <sheetView view="pageLayout" topLeftCell="A5" zoomScaleNormal="110" workbookViewId="0">
      <selection activeCell="N11" sqref="N11"/>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7" t="s">
        <v>44</v>
      </c>
      <c r="B1" s="47"/>
      <c r="C1" s="47"/>
      <c r="D1" s="47"/>
      <c r="E1" s="47"/>
      <c r="F1" s="47"/>
      <c r="G1" s="47"/>
      <c r="H1" s="47"/>
      <c r="I1" s="47"/>
      <c r="J1" s="47"/>
      <c r="K1" s="47"/>
      <c r="L1" s="47"/>
      <c r="M1" s="47"/>
      <c r="N1" s="47"/>
      <c r="O1" s="47"/>
      <c r="P1" s="47"/>
      <c r="Q1" s="47"/>
    </row>
    <row r="2" spans="1:17" ht="15.75" customHeight="1" x14ac:dyDescent="0.25">
      <c r="B2" s="10"/>
      <c r="C2" s="11"/>
      <c r="D2" s="11"/>
      <c r="E2" s="11"/>
      <c r="F2" s="11"/>
      <c r="G2" s="11"/>
      <c r="H2" s="11"/>
      <c r="I2" s="11"/>
      <c r="J2" s="11"/>
      <c r="K2" s="11"/>
      <c r="L2" s="11"/>
      <c r="M2" s="11"/>
      <c r="N2" s="11"/>
      <c r="O2" s="11"/>
      <c r="P2" s="9" t="s">
        <v>47</v>
      </c>
      <c r="Q2" s="11"/>
    </row>
    <row r="3" spans="1:17" s="14" customFormat="1" ht="90" x14ac:dyDescent="0.25">
      <c r="A3" s="15" t="s">
        <v>62</v>
      </c>
      <c r="B3" s="16" t="s">
        <v>38</v>
      </c>
      <c r="C3" s="12" t="s">
        <v>55</v>
      </c>
      <c r="D3" s="12" t="s">
        <v>56</v>
      </c>
      <c r="E3" s="12" t="s">
        <v>49</v>
      </c>
      <c r="F3" s="12" t="s">
        <v>57</v>
      </c>
      <c r="G3" s="12" t="s">
        <v>50</v>
      </c>
      <c r="H3" s="12" t="s">
        <v>48</v>
      </c>
      <c r="I3" s="12" t="s">
        <v>51</v>
      </c>
      <c r="J3" s="12" t="s">
        <v>58</v>
      </c>
      <c r="K3" s="12" t="s">
        <v>52</v>
      </c>
      <c r="L3" s="12" t="s">
        <v>59</v>
      </c>
      <c r="M3" s="12" t="s">
        <v>53</v>
      </c>
      <c r="N3" s="12" t="s">
        <v>60</v>
      </c>
      <c r="O3" s="12" t="s">
        <v>54</v>
      </c>
      <c r="P3" s="12" t="s">
        <v>61</v>
      </c>
    </row>
    <row r="4" spans="1:17" s="1" customFormat="1" x14ac:dyDescent="0.25">
      <c r="A4" s="13" t="s">
        <v>1</v>
      </c>
      <c r="B4" s="13" t="s">
        <v>42</v>
      </c>
      <c r="C4" s="6">
        <v>28</v>
      </c>
      <c r="D4" s="17">
        <v>0.78806642274134531</v>
      </c>
      <c r="E4" s="6">
        <v>190</v>
      </c>
      <c r="F4" s="17">
        <v>0.61087354917532077</v>
      </c>
      <c r="G4" s="18">
        <v>941.39781000000016</v>
      </c>
      <c r="H4" s="17">
        <v>0.55228306087995227</v>
      </c>
      <c r="I4" s="18">
        <v>875.54326000000003</v>
      </c>
      <c r="J4" s="17">
        <v>0.86173489509805834</v>
      </c>
      <c r="K4" s="18">
        <v>65.854559999999992</v>
      </c>
      <c r="L4" s="17">
        <v>9.694873183694229E-2</v>
      </c>
      <c r="M4" s="19" t="s">
        <v>40</v>
      </c>
      <c r="N4" s="19" t="s">
        <v>40</v>
      </c>
      <c r="O4" s="20" t="s">
        <v>40</v>
      </c>
      <c r="P4" s="21" t="s">
        <v>40</v>
      </c>
    </row>
    <row r="5" spans="1:17" s="2" customFormat="1" x14ac:dyDescent="0.25">
      <c r="A5" s="13" t="s">
        <v>2</v>
      </c>
      <c r="B5" s="13" t="s">
        <v>20</v>
      </c>
      <c r="C5" s="6">
        <v>4</v>
      </c>
      <c r="D5" s="17">
        <v>0.11258091753447791</v>
      </c>
      <c r="E5" s="6">
        <v>49</v>
      </c>
      <c r="F5" s="17">
        <v>0.15754107320837218</v>
      </c>
      <c r="G5" s="18">
        <v>349.00009</v>
      </c>
      <c r="H5" s="17">
        <v>0.20474536471736512</v>
      </c>
      <c r="I5" s="18">
        <v>149.05516</v>
      </c>
      <c r="J5" s="17">
        <v>0.14670438176455644</v>
      </c>
      <c r="K5" s="18">
        <v>189.94493</v>
      </c>
      <c r="L5" s="17">
        <v>0.27963014379500484</v>
      </c>
      <c r="M5" s="19" t="s">
        <v>40</v>
      </c>
      <c r="N5" s="19" t="s">
        <v>40</v>
      </c>
      <c r="O5" s="18">
        <v>10</v>
      </c>
      <c r="P5" s="17">
        <v>1.0857141343347148</v>
      </c>
    </row>
    <row r="6" spans="1:17" s="2" customFormat="1" x14ac:dyDescent="0.25">
      <c r="A6" s="13" t="s">
        <v>3</v>
      </c>
      <c r="B6" s="13" t="s">
        <v>37</v>
      </c>
      <c r="C6" s="6">
        <v>330</v>
      </c>
      <c r="D6" s="17">
        <v>9.2879256965944279</v>
      </c>
      <c r="E6" s="18">
        <v>3581</v>
      </c>
      <c r="F6" s="17">
        <v>11.513358839983281</v>
      </c>
      <c r="G6" s="18">
        <v>17551.910639999987</v>
      </c>
      <c r="H6" s="17">
        <v>10.297052775755441</v>
      </c>
      <c r="I6" s="18">
        <v>12110.460679999995</v>
      </c>
      <c r="J6" s="17">
        <v>11.919464223468474</v>
      </c>
      <c r="K6" s="18">
        <v>5213.2004000000034</v>
      </c>
      <c r="L6" s="17">
        <v>7.6746874869688693</v>
      </c>
      <c r="M6" s="19" t="s">
        <v>40</v>
      </c>
      <c r="N6" s="19" t="s">
        <v>40</v>
      </c>
      <c r="O6" s="18">
        <v>228.24964000000003</v>
      </c>
      <c r="P6" s="17">
        <v>24.781386030481031</v>
      </c>
    </row>
    <row r="7" spans="1:17" s="2" customFormat="1" x14ac:dyDescent="0.25">
      <c r="A7" s="13" t="s">
        <v>4</v>
      </c>
      <c r="B7" s="13" t="s">
        <v>21</v>
      </c>
      <c r="C7" s="6">
        <v>28</v>
      </c>
      <c r="D7" s="17">
        <v>0.78806642274134531</v>
      </c>
      <c r="E7" s="6">
        <v>250</v>
      </c>
      <c r="F7" s="17">
        <v>0.80378098575700097</v>
      </c>
      <c r="G7" s="18">
        <v>4153.2433399999991</v>
      </c>
      <c r="H7" s="17">
        <v>2.4365533040643843</v>
      </c>
      <c r="I7" s="18">
        <v>3776.0625299999997</v>
      </c>
      <c r="J7" s="17">
        <v>3.7165095053935526</v>
      </c>
      <c r="K7" s="18">
        <v>377.18082000000004</v>
      </c>
      <c r="L7" s="17">
        <v>0.55527213563066868</v>
      </c>
      <c r="M7" s="19" t="s">
        <v>40</v>
      </c>
      <c r="N7" s="19" t="s">
        <v>40</v>
      </c>
      <c r="O7" s="19" t="s">
        <v>40</v>
      </c>
      <c r="P7" s="18" t="s">
        <v>40</v>
      </c>
    </row>
    <row r="8" spans="1:17" s="2" customFormat="1" x14ac:dyDescent="0.25">
      <c r="A8" s="13" t="s">
        <v>5</v>
      </c>
      <c r="B8" s="13" t="s">
        <v>22</v>
      </c>
      <c r="C8" s="6">
        <v>14</v>
      </c>
      <c r="D8" s="17">
        <v>0.39403321137067265</v>
      </c>
      <c r="E8" s="6">
        <v>244</v>
      </c>
      <c r="F8" s="17">
        <v>0.78449024209883289</v>
      </c>
      <c r="G8" s="18">
        <v>11245.086310000002</v>
      </c>
      <c r="H8" s="17">
        <v>6.5970736506663945</v>
      </c>
      <c r="I8" s="18">
        <v>5790.5479599999999</v>
      </c>
      <c r="J8" s="17">
        <v>5.6992240895908166</v>
      </c>
      <c r="K8" s="18">
        <v>5454.5383499999998</v>
      </c>
      <c r="L8" s="17">
        <v>8.029976599774832</v>
      </c>
      <c r="M8" s="19" t="s">
        <v>40</v>
      </c>
      <c r="N8" s="19" t="s">
        <v>40</v>
      </c>
      <c r="O8" s="19" t="s">
        <v>40</v>
      </c>
      <c r="P8" s="18" t="s">
        <v>40</v>
      </c>
    </row>
    <row r="9" spans="1:17" s="2" customFormat="1" x14ac:dyDescent="0.25">
      <c r="A9" s="13" t="s">
        <v>6</v>
      </c>
      <c r="B9" s="13" t="s">
        <v>23</v>
      </c>
      <c r="C9" s="6">
        <v>577</v>
      </c>
      <c r="D9" s="17">
        <v>16.239797354348436</v>
      </c>
      <c r="E9" s="18">
        <v>5333</v>
      </c>
      <c r="F9" s="17">
        <v>17.146255988168342</v>
      </c>
      <c r="G9" s="18">
        <v>28867.375330000028</v>
      </c>
      <c r="H9" s="17">
        <v>16.935414802826912</v>
      </c>
      <c r="I9" s="18">
        <v>7010.1551900000022</v>
      </c>
      <c r="J9" s="17">
        <v>6.8995966541684774</v>
      </c>
      <c r="K9" s="18">
        <v>21752.247029999999</v>
      </c>
      <c r="L9" s="17">
        <v>32.022881394430307</v>
      </c>
      <c r="M9" s="19" t="s">
        <v>40</v>
      </c>
      <c r="N9" s="19" t="s">
        <v>40</v>
      </c>
      <c r="O9" s="18">
        <v>104.97314999999999</v>
      </c>
      <c r="P9" s="17">
        <v>11.397083268063815</v>
      </c>
    </row>
    <row r="10" spans="1:17" s="2" customFormat="1" x14ac:dyDescent="0.25">
      <c r="A10" s="13" t="s">
        <v>7</v>
      </c>
      <c r="B10" s="13" t="s">
        <v>24</v>
      </c>
      <c r="C10" s="6">
        <v>713</v>
      </c>
      <c r="D10" s="17">
        <v>20.067548550520687</v>
      </c>
      <c r="E10" s="18">
        <v>6146</v>
      </c>
      <c r="F10" s="17">
        <v>19.76015175385011</v>
      </c>
      <c r="G10" s="18">
        <v>26613.338140000007</v>
      </c>
      <c r="H10" s="17">
        <v>15.61305506775332</v>
      </c>
      <c r="I10" s="18">
        <v>15153.836989999989</v>
      </c>
      <c r="J10" s="17">
        <v>14.914842847297708</v>
      </c>
      <c r="K10" s="18">
        <v>11001.920249999994</v>
      </c>
      <c r="L10" s="17">
        <v>16.196634158798943</v>
      </c>
      <c r="M10" s="19" t="s">
        <v>40</v>
      </c>
      <c r="N10" s="19" t="s">
        <v>40</v>
      </c>
      <c r="O10" s="18">
        <v>457.58097000000004</v>
      </c>
      <c r="P10" s="17">
        <v>49.680212673158913</v>
      </c>
    </row>
    <row r="11" spans="1:17" s="2" customFormat="1" x14ac:dyDescent="0.25">
      <c r="A11" s="13" t="s">
        <v>8</v>
      </c>
      <c r="B11" s="13" t="s">
        <v>25</v>
      </c>
      <c r="C11" s="6">
        <v>218</v>
      </c>
      <c r="D11" s="17">
        <v>6.1356600056290453</v>
      </c>
      <c r="E11" s="18">
        <v>2051</v>
      </c>
      <c r="F11" s="17">
        <v>6.5942192071504353</v>
      </c>
      <c r="G11" s="18">
        <v>13994.102149999988</v>
      </c>
      <c r="H11" s="17">
        <v>8.2098189389974401</v>
      </c>
      <c r="I11" s="18">
        <v>10752.508149999994</v>
      </c>
      <c r="J11" s="17">
        <v>10.582928229818435</v>
      </c>
      <c r="K11" s="18">
        <v>3232.1755999999982</v>
      </c>
      <c r="L11" s="17">
        <v>4.7582935106438775</v>
      </c>
      <c r="M11" s="18">
        <v>5.0284399999999998</v>
      </c>
      <c r="N11" s="37">
        <v>100</v>
      </c>
      <c r="O11" s="18">
        <v>4.3899300000000006</v>
      </c>
      <c r="P11" s="17">
        <v>0.47662090497399956</v>
      </c>
    </row>
    <row r="12" spans="1:17" s="2" customFormat="1" x14ac:dyDescent="0.25">
      <c r="A12" s="13" t="s">
        <v>9</v>
      </c>
      <c r="B12" s="13" t="s">
        <v>26</v>
      </c>
      <c r="C12" s="6">
        <v>370</v>
      </c>
      <c r="D12" s="17">
        <v>10.413734871939207</v>
      </c>
      <c r="E12" s="18">
        <v>4290</v>
      </c>
      <c r="F12" s="17">
        <v>13.792881715590136</v>
      </c>
      <c r="G12" s="18">
        <v>7564.3657400000029</v>
      </c>
      <c r="H12" s="17">
        <v>4.4377318707621027</v>
      </c>
      <c r="I12" s="18">
        <v>4152.7546400000001</v>
      </c>
      <c r="J12" s="17">
        <v>4.0872607300618995</v>
      </c>
      <c r="K12" s="18">
        <v>3409.8524400000019</v>
      </c>
      <c r="L12" s="17">
        <v>5.0198630103838449</v>
      </c>
      <c r="M12" s="19" t="s">
        <v>40</v>
      </c>
      <c r="N12" s="19" t="s">
        <v>40</v>
      </c>
      <c r="O12" s="18">
        <v>1.7586400000000002</v>
      </c>
      <c r="P12" s="17">
        <v>0.19093803052064032</v>
      </c>
    </row>
    <row r="13" spans="1:17" s="2" customFormat="1" x14ac:dyDescent="0.25">
      <c r="A13" s="13" t="s">
        <v>10</v>
      </c>
      <c r="B13" s="13" t="s">
        <v>27</v>
      </c>
      <c r="C13" s="6">
        <v>104</v>
      </c>
      <c r="D13" s="17">
        <v>2.9271038558964255</v>
      </c>
      <c r="E13" s="18">
        <v>1061</v>
      </c>
      <c r="F13" s="17">
        <v>3.4112465035527118</v>
      </c>
      <c r="G13" s="18">
        <v>3152.0790700000011</v>
      </c>
      <c r="H13" s="17">
        <v>1.8492074853193399</v>
      </c>
      <c r="I13" s="18">
        <v>222.48781999999994</v>
      </c>
      <c r="J13" s="17">
        <v>0.21897892084543671</v>
      </c>
      <c r="K13" s="18">
        <v>2924.5912500000009</v>
      </c>
      <c r="L13" s="17">
        <v>4.3054788131439636</v>
      </c>
      <c r="M13" s="19" t="s">
        <v>40</v>
      </c>
      <c r="N13" s="19" t="s">
        <v>40</v>
      </c>
      <c r="O13" s="19">
        <v>5</v>
      </c>
      <c r="P13" s="17">
        <v>0.54285706716735738</v>
      </c>
    </row>
    <row r="14" spans="1:17" s="2" customFormat="1" x14ac:dyDescent="0.25">
      <c r="A14" s="13" t="s">
        <v>11</v>
      </c>
      <c r="B14" s="13" t="s">
        <v>28</v>
      </c>
      <c r="C14" s="6">
        <v>43</v>
      </c>
      <c r="D14" s="17">
        <v>1.2102448634956375</v>
      </c>
      <c r="E14" s="6">
        <v>431</v>
      </c>
      <c r="F14" s="17">
        <v>1.3857184194450696</v>
      </c>
      <c r="G14" s="18">
        <v>2871.73695</v>
      </c>
      <c r="H14" s="17">
        <v>1.6847411964853183</v>
      </c>
      <c r="I14" s="18">
        <v>1357.5149500000002</v>
      </c>
      <c r="J14" s="17">
        <v>1.336105314810254</v>
      </c>
      <c r="K14" s="18">
        <v>1514.22201</v>
      </c>
      <c r="L14" s="17">
        <v>2.229183576491677</v>
      </c>
      <c r="M14" s="19" t="s">
        <v>40</v>
      </c>
      <c r="N14" s="19" t="s">
        <v>40</v>
      </c>
      <c r="O14" s="20" t="s">
        <v>40</v>
      </c>
      <c r="P14" s="20" t="s">
        <v>40</v>
      </c>
    </row>
    <row r="15" spans="1:17" s="2" customFormat="1" x14ac:dyDescent="0.25">
      <c r="A15" s="13" t="s">
        <v>12</v>
      </c>
      <c r="B15" s="13" t="s">
        <v>29</v>
      </c>
      <c r="C15" s="6">
        <v>93</v>
      </c>
      <c r="D15" s="17">
        <v>2.6175063326766113</v>
      </c>
      <c r="E15" s="18">
        <v>1099</v>
      </c>
      <c r="F15" s="17">
        <v>3.533421213387776</v>
      </c>
      <c r="G15" s="18">
        <v>13250.661139999995</v>
      </c>
      <c r="H15" s="17">
        <v>7.773669765688358</v>
      </c>
      <c r="I15" s="18">
        <v>8951.4871599999988</v>
      </c>
      <c r="J15" s="17">
        <v>8.8103114959667614</v>
      </c>
      <c r="K15" s="18">
        <v>4299.1739700000016</v>
      </c>
      <c r="L15" s="17">
        <v>6.3290904128414605</v>
      </c>
      <c r="M15" s="19" t="s">
        <v>40</v>
      </c>
      <c r="N15" s="19" t="s">
        <v>40</v>
      </c>
      <c r="O15" s="19" t="s">
        <v>40</v>
      </c>
      <c r="P15" s="20" t="s">
        <v>40</v>
      </c>
      <c r="Q15" s="5"/>
    </row>
    <row r="16" spans="1:17" s="2" customFormat="1" x14ac:dyDescent="0.25">
      <c r="A16" s="13" t="s">
        <v>13</v>
      </c>
      <c r="B16" s="13" t="s">
        <v>30</v>
      </c>
      <c r="C16" s="6">
        <v>463</v>
      </c>
      <c r="D16" s="17">
        <v>13.031241204615817</v>
      </c>
      <c r="E16" s="18">
        <v>3507</v>
      </c>
      <c r="F16" s="17">
        <v>11.27543966819921</v>
      </c>
      <c r="G16" s="18">
        <v>16968.039930000003</v>
      </c>
      <c r="H16" s="17">
        <v>9.9545175590260317</v>
      </c>
      <c r="I16" s="18">
        <v>11963.201049999992</v>
      </c>
      <c r="J16" s="17">
        <v>11.774527054047249</v>
      </c>
      <c r="K16" s="18">
        <v>4988.483629999997</v>
      </c>
      <c r="L16" s="17">
        <v>7.3438674818850229</v>
      </c>
      <c r="M16" s="19" t="s">
        <v>40</v>
      </c>
      <c r="N16" s="19" t="s">
        <v>40</v>
      </c>
      <c r="O16" s="18">
        <v>16.355260000000001</v>
      </c>
      <c r="P16" s="17">
        <v>1.7757136952719188</v>
      </c>
    </row>
    <row r="17" spans="1:16" s="2" customFormat="1" x14ac:dyDescent="0.25">
      <c r="A17" s="13" t="s">
        <v>14</v>
      </c>
      <c r="B17" s="13" t="s">
        <v>31</v>
      </c>
      <c r="C17" s="6">
        <v>111</v>
      </c>
      <c r="D17" s="17">
        <v>3.1241204615817617</v>
      </c>
      <c r="E17" s="18">
        <v>732</v>
      </c>
      <c r="F17" s="17">
        <v>2.3534707262964987</v>
      </c>
      <c r="G17" s="18">
        <v>1777.6074000000001</v>
      </c>
      <c r="H17" s="17">
        <v>1.0428561076797636</v>
      </c>
      <c r="I17" s="18">
        <v>921.29611999999986</v>
      </c>
      <c r="J17" s="17">
        <v>0.90676617774711443</v>
      </c>
      <c r="K17" s="18">
        <v>856.31130999999948</v>
      </c>
      <c r="L17" s="17">
        <v>1.26063093523259</v>
      </c>
      <c r="M17" s="19" t="s">
        <v>40</v>
      </c>
      <c r="N17" s="19" t="s">
        <v>40</v>
      </c>
      <c r="O17" s="20" t="s">
        <v>40</v>
      </c>
      <c r="P17" s="20" t="s">
        <v>40</v>
      </c>
    </row>
    <row r="18" spans="1:16" s="2" customFormat="1" x14ac:dyDescent="0.25">
      <c r="A18" s="13" t="s">
        <v>15</v>
      </c>
      <c r="B18" s="13" t="s">
        <v>32</v>
      </c>
      <c r="C18" s="6">
        <v>4</v>
      </c>
      <c r="D18" s="17">
        <v>0.11258091753447791</v>
      </c>
      <c r="E18" s="6">
        <v>84</v>
      </c>
      <c r="F18" s="17">
        <v>0.27007041121435232</v>
      </c>
      <c r="G18" s="18">
        <v>6616.3700899999994</v>
      </c>
      <c r="H18" s="17">
        <v>3.8815781026936578</v>
      </c>
      <c r="I18" s="18">
        <v>6616.3700899999994</v>
      </c>
      <c r="J18" s="17">
        <v>6.5120220164062257</v>
      </c>
      <c r="K18" s="20" t="s">
        <v>40</v>
      </c>
      <c r="L18" s="21" t="s">
        <v>40</v>
      </c>
      <c r="M18" s="19" t="s">
        <v>40</v>
      </c>
      <c r="N18" s="19" t="s">
        <v>40</v>
      </c>
      <c r="O18" s="20" t="s">
        <v>40</v>
      </c>
      <c r="P18" s="20" t="s">
        <v>40</v>
      </c>
    </row>
    <row r="19" spans="1:16" s="2" customFormat="1" x14ac:dyDescent="0.25">
      <c r="A19" s="13" t="s">
        <v>16</v>
      </c>
      <c r="B19" s="13" t="s">
        <v>33</v>
      </c>
      <c r="C19" s="6">
        <v>52</v>
      </c>
      <c r="D19" s="17">
        <v>1.4635519279482128</v>
      </c>
      <c r="E19" s="18">
        <v>300</v>
      </c>
      <c r="F19" s="17">
        <v>0.96453718290840118</v>
      </c>
      <c r="G19" s="18">
        <v>453.09820000000002</v>
      </c>
      <c r="H19" s="17">
        <v>0.26581585182909739</v>
      </c>
      <c r="I19" s="18">
        <v>247.66838000000004</v>
      </c>
      <c r="J19" s="17">
        <v>0.24376235328269913</v>
      </c>
      <c r="K19" s="18">
        <v>205.42987000000002</v>
      </c>
      <c r="L19" s="17">
        <v>0.30242651955958583</v>
      </c>
      <c r="M19" s="19" t="s">
        <v>40</v>
      </c>
      <c r="N19" s="19" t="s">
        <v>40</v>
      </c>
      <c r="O19" s="20" t="s">
        <v>40</v>
      </c>
      <c r="P19" s="20" t="s">
        <v>40</v>
      </c>
    </row>
    <row r="20" spans="1:16" s="2" customFormat="1" x14ac:dyDescent="0.25">
      <c r="A20" s="13" t="s">
        <v>17</v>
      </c>
      <c r="B20" s="13" t="s">
        <v>34</v>
      </c>
      <c r="C20" s="6">
        <v>24</v>
      </c>
      <c r="D20" s="17">
        <v>0.67548550520686745</v>
      </c>
      <c r="E20" s="6">
        <v>84</v>
      </c>
      <c r="F20" s="17">
        <v>0.27007041121435232</v>
      </c>
      <c r="G20" s="18">
        <v>330.36613</v>
      </c>
      <c r="H20" s="17">
        <v>0.19381351385071122</v>
      </c>
      <c r="I20" s="18">
        <v>36.625800000000005</v>
      </c>
      <c r="J20" s="17">
        <v>3.6048167306870105E-2</v>
      </c>
      <c r="K20" s="18">
        <v>201.38302000000002</v>
      </c>
      <c r="L20" s="17">
        <v>0.29646889148592881</v>
      </c>
      <c r="M20" s="19" t="s">
        <v>40</v>
      </c>
      <c r="N20" s="19" t="s">
        <v>40</v>
      </c>
      <c r="O20" s="18">
        <v>92.357309999999998</v>
      </c>
      <c r="P20" s="17">
        <v>10.02736368761329</v>
      </c>
    </row>
    <row r="21" spans="1:16" s="2" customFormat="1" x14ac:dyDescent="0.25">
      <c r="A21" s="13" t="s">
        <v>18</v>
      </c>
      <c r="B21" s="13" t="s">
        <v>35</v>
      </c>
      <c r="C21" s="6">
        <v>137</v>
      </c>
      <c r="D21" s="17">
        <v>3.8558964255558679</v>
      </c>
      <c r="E21" s="18">
        <v>801</v>
      </c>
      <c r="F21" s="17">
        <v>2.5753142783654313</v>
      </c>
      <c r="G21" s="18">
        <v>12719.706689999997</v>
      </c>
      <c r="H21" s="17">
        <v>7.4621785494151549</v>
      </c>
      <c r="I21" s="18">
        <v>11106.617569999997</v>
      </c>
      <c r="J21" s="17">
        <v>10.931452920530962</v>
      </c>
      <c r="K21" s="18">
        <v>1613.0891100000008</v>
      </c>
      <c r="L21" s="17">
        <v>2.3747321909748083</v>
      </c>
      <c r="M21" s="19" t="s">
        <v>40</v>
      </c>
      <c r="N21" s="19" t="s">
        <v>40</v>
      </c>
      <c r="O21" s="20" t="s">
        <v>40</v>
      </c>
      <c r="P21" s="20" t="s">
        <v>40</v>
      </c>
    </row>
    <row r="22" spans="1:16" s="2" customFormat="1" x14ac:dyDescent="0.25">
      <c r="A22" s="13" t="s">
        <v>19</v>
      </c>
      <c r="B22" s="13" t="s">
        <v>36</v>
      </c>
      <c r="C22" s="6">
        <v>240</v>
      </c>
      <c r="D22" s="17">
        <v>6.7548550520686739</v>
      </c>
      <c r="E22" s="6">
        <v>870</v>
      </c>
      <c r="F22" s="17">
        <v>2.7971578304343634</v>
      </c>
      <c r="G22" s="18">
        <v>1036.1881599999999</v>
      </c>
      <c r="H22" s="17">
        <v>0.60789303158923391</v>
      </c>
      <c r="I22" s="18">
        <v>408.19779000000028</v>
      </c>
      <c r="J22" s="17">
        <v>0.40176002239444969</v>
      </c>
      <c r="K22" s="18">
        <v>627.60250999999994</v>
      </c>
      <c r="L22" s="17">
        <v>0.9239340061217004</v>
      </c>
      <c r="M22" s="19" t="s">
        <v>40</v>
      </c>
      <c r="N22" s="19" t="s">
        <v>40</v>
      </c>
      <c r="O22" s="18">
        <v>0.38786000000000004</v>
      </c>
      <c r="P22" s="17">
        <v>4.2110508414306254E-2</v>
      </c>
    </row>
    <row r="23" spans="1:16" s="2" customFormat="1" ht="15" customHeight="1" x14ac:dyDescent="0.25">
      <c r="A23" s="22" t="s">
        <v>39</v>
      </c>
      <c r="B23" s="22"/>
      <c r="C23" s="23">
        <v>3553</v>
      </c>
      <c r="D23" s="24">
        <v>100</v>
      </c>
      <c r="E23" s="23">
        <v>31103</v>
      </c>
      <c r="F23" s="24">
        <v>99.999999999999986</v>
      </c>
      <c r="G23" s="23">
        <v>170455.67331000004</v>
      </c>
      <c r="H23" s="24">
        <v>99.999999999999986</v>
      </c>
      <c r="I23" s="23">
        <v>101602.39128999997</v>
      </c>
      <c r="J23" s="24">
        <v>100.00000000000001</v>
      </c>
      <c r="K23" s="23">
        <v>67927.201059999978</v>
      </c>
      <c r="L23" s="24">
        <v>100.00000000000004</v>
      </c>
      <c r="M23" s="25">
        <v>5.0284399999999998</v>
      </c>
      <c r="N23" s="26">
        <v>100</v>
      </c>
      <c r="O23" s="25">
        <v>921.05276000000015</v>
      </c>
      <c r="P23" s="26">
        <v>100</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45" t="s">
        <v>41</v>
      </c>
      <c r="B25" s="46"/>
      <c r="C25" s="46"/>
      <c r="D25" s="46"/>
      <c r="E25" s="46"/>
      <c r="F25" s="46"/>
      <c r="G25" s="46"/>
      <c r="H25" s="46"/>
      <c r="I25" s="46"/>
      <c r="J25" s="46"/>
      <c r="K25" s="46"/>
      <c r="L25" s="46"/>
      <c r="M25" s="46"/>
      <c r="N25" s="46"/>
      <c r="O25" s="46"/>
    </row>
    <row r="26" spans="1:16" x14ac:dyDescent="0.25">
      <c r="A26" s="45" t="s">
        <v>43</v>
      </c>
      <c r="B26" s="46"/>
      <c r="C26" s="46"/>
      <c r="D26" s="46"/>
      <c r="E26" s="46"/>
      <c r="F26" s="46"/>
      <c r="G26" s="46"/>
      <c r="H26" s="46"/>
      <c r="I26" s="46"/>
      <c r="J26" s="46"/>
      <c r="K26" s="46"/>
      <c r="L26" s="46"/>
      <c r="M26" s="46"/>
      <c r="N26" s="46"/>
      <c r="O26" s="46"/>
    </row>
  </sheetData>
  <mergeCells count="3">
    <mergeCell ref="A25:O25"/>
    <mergeCell ref="A26:O26"/>
    <mergeCell ref="A1:Q1"/>
  </mergeCells>
  <conditionalFormatting sqref="B3">
    <cfRule type="dataBar" priority="1">
      <dataBar>
        <cfvo type="min"/>
        <cfvo type="max"/>
        <color rgb="FF638EC6"/>
      </dataBar>
      <extLst>
        <ext xmlns:x14="http://schemas.microsoft.com/office/spreadsheetml/2009/9/main" uri="{B025F937-C7B1-47D3-B67F-A62EFF666E3E}">
          <x14:id>{56B2FD85-F265-458E-A9B3-535C2EB06689}</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6B2FD85-F265-458E-A9B3-535C2EB06689}">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C4AE9-6915-4407-B454-1D136465D7C1}">
  <dimension ref="A1:Q26"/>
  <sheetViews>
    <sheetView view="pageLayout" topLeftCell="B10" zoomScaleNormal="110" workbookViewId="0">
      <selection activeCell="N11" sqref="N11"/>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7" t="s">
        <v>45</v>
      </c>
      <c r="B1" s="47"/>
      <c r="C1" s="47"/>
      <c r="D1" s="47"/>
      <c r="E1" s="47"/>
      <c r="F1" s="47"/>
      <c r="G1" s="47"/>
      <c r="H1" s="47"/>
      <c r="I1" s="47"/>
      <c r="J1" s="47"/>
      <c r="K1" s="47"/>
      <c r="L1" s="47"/>
      <c r="M1" s="47"/>
      <c r="N1" s="47"/>
      <c r="O1" s="47"/>
      <c r="P1" s="47"/>
      <c r="Q1" s="47"/>
    </row>
    <row r="2" spans="1:17" ht="15.75" customHeight="1" x14ac:dyDescent="0.25">
      <c r="B2" s="27"/>
      <c r="C2" s="28"/>
      <c r="D2" s="28"/>
      <c r="E2" s="28"/>
      <c r="F2" s="28"/>
      <c r="G2" s="28"/>
      <c r="H2" s="28"/>
      <c r="I2" s="28"/>
      <c r="J2" s="28"/>
      <c r="K2" s="28"/>
      <c r="L2" s="28"/>
      <c r="M2" s="28"/>
      <c r="N2" s="28"/>
      <c r="O2" s="28"/>
      <c r="P2" s="9" t="s">
        <v>47</v>
      </c>
      <c r="Q2" s="28"/>
    </row>
    <row r="3" spans="1:17" s="14" customFormat="1" ht="90" x14ac:dyDescent="0.25">
      <c r="A3" s="15" t="s">
        <v>62</v>
      </c>
      <c r="B3" s="16" t="s">
        <v>38</v>
      </c>
      <c r="C3" s="12" t="s">
        <v>55</v>
      </c>
      <c r="D3" s="12" t="s">
        <v>56</v>
      </c>
      <c r="E3" s="12" t="s">
        <v>49</v>
      </c>
      <c r="F3" s="12" t="s">
        <v>57</v>
      </c>
      <c r="G3" s="12" t="s">
        <v>50</v>
      </c>
      <c r="H3" s="12" t="s">
        <v>48</v>
      </c>
      <c r="I3" s="12" t="s">
        <v>51</v>
      </c>
      <c r="J3" s="12" t="s">
        <v>58</v>
      </c>
      <c r="K3" s="12" t="s">
        <v>52</v>
      </c>
      <c r="L3" s="12" t="s">
        <v>59</v>
      </c>
      <c r="M3" s="12" t="s">
        <v>53</v>
      </c>
      <c r="N3" s="12" t="s">
        <v>60</v>
      </c>
      <c r="O3" s="12" t="s">
        <v>54</v>
      </c>
      <c r="P3" s="12" t="s">
        <v>61</v>
      </c>
    </row>
    <row r="4" spans="1:17" s="1" customFormat="1" x14ac:dyDescent="0.25">
      <c r="A4" s="13" t="s">
        <v>1</v>
      </c>
      <c r="B4" s="13" t="s">
        <v>42</v>
      </c>
      <c r="C4" s="6">
        <v>28</v>
      </c>
      <c r="D4" s="17">
        <v>0.81751824817518259</v>
      </c>
      <c r="E4" s="6">
        <v>175</v>
      </c>
      <c r="F4" s="17">
        <v>0.59814745189185492</v>
      </c>
      <c r="G4" s="18">
        <v>747.09924000000012</v>
      </c>
      <c r="H4" s="17">
        <v>0.44648874231394242</v>
      </c>
      <c r="I4" s="18">
        <v>683.7503099999999</v>
      </c>
      <c r="J4" s="17">
        <v>0.67765703922606824</v>
      </c>
      <c r="K4" s="18">
        <v>63.348949999999988</v>
      </c>
      <c r="L4" s="17">
        <v>9.7702085090115187E-2</v>
      </c>
      <c r="M4" s="19" t="s">
        <v>40</v>
      </c>
      <c r="N4" s="19" t="s">
        <v>40</v>
      </c>
      <c r="O4" s="20" t="s">
        <v>40</v>
      </c>
      <c r="P4" s="21" t="s">
        <v>40</v>
      </c>
    </row>
    <row r="5" spans="1:17" s="2" customFormat="1" x14ac:dyDescent="0.25">
      <c r="A5" s="13" t="s">
        <v>2</v>
      </c>
      <c r="B5" s="13" t="s">
        <v>20</v>
      </c>
      <c r="C5" s="6">
        <v>5</v>
      </c>
      <c r="D5" s="17">
        <v>0.145985401459854</v>
      </c>
      <c r="E5" s="6">
        <v>48</v>
      </c>
      <c r="F5" s="17">
        <v>0.16406330109033734</v>
      </c>
      <c r="G5" s="18">
        <v>255.80731</v>
      </c>
      <c r="H5" s="17">
        <v>0.15287806224593772</v>
      </c>
      <c r="I5" s="18">
        <v>151.14431999999999</v>
      </c>
      <c r="J5" s="17">
        <v>0.14979739078588122</v>
      </c>
      <c r="K5" s="18">
        <v>94.662990000000022</v>
      </c>
      <c r="L5" s="17">
        <v>0.14599723442716456</v>
      </c>
      <c r="M5" s="19" t="s">
        <v>40</v>
      </c>
      <c r="N5" s="19" t="s">
        <v>40</v>
      </c>
      <c r="O5" s="18">
        <v>10</v>
      </c>
      <c r="P5" s="17">
        <v>0.63107864814497117</v>
      </c>
    </row>
    <row r="6" spans="1:17" s="2" customFormat="1" x14ac:dyDescent="0.25">
      <c r="A6" s="13" t="s">
        <v>3</v>
      </c>
      <c r="B6" s="13" t="s">
        <v>37</v>
      </c>
      <c r="C6" s="6">
        <v>340</v>
      </c>
      <c r="D6" s="17">
        <v>9.9270072992700733</v>
      </c>
      <c r="E6" s="18">
        <v>3559</v>
      </c>
      <c r="F6" s="17">
        <v>12.16461017876064</v>
      </c>
      <c r="G6" s="18">
        <v>17884.063929999975</v>
      </c>
      <c r="H6" s="17">
        <v>10.688048901733364</v>
      </c>
      <c r="I6" s="18">
        <v>11887.943019999997</v>
      </c>
      <c r="J6" s="17">
        <v>11.782003096161525</v>
      </c>
      <c r="K6" s="18">
        <v>5438.5063800000034</v>
      </c>
      <c r="L6" s="17">
        <v>8.3877224974035833</v>
      </c>
      <c r="M6" s="19" t="s">
        <v>40</v>
      </c>
      <c r="N6" s="19" t="s">
        <v>40</v>
      </c>
      <c r="O6" s="18">
        <v>557.61457999999993</v>
      </c>
      <c r="P6" s="17">
        <v>35.189865533232584</v>
      </c>
    </row>
    <row r="7" spans="1:17" s="2" customFormat="1" x14ac:dyDescent="0.25">
      <c r="A7" s="13" t="s">
        <v>4</v>
      </c>
      <c r="B7" s="13" t="s">
        <v>21</v>
      </c>
      <c r="C7" s="6">
        <v>29</v>
      </c>
      <c r="D7" s="17">
        <v>0.84671532846715325</v>
      </c>
      <c r="E7" s="6">
        <v>245</v>
      </c>
      <c r="F7" s="17">
        <v>0.83740643264859693</v>
      </c>
      <c r="G7" s="18">
        <v>4151.4068400000006</v>
      </c>
      <c r="H7" s="17">
        <v>2.4810042891023389</v>
      </c>
      <c r="I7" s="18">
        <v>3795.8927699999995</v>
      </c>
      <c r="J7" s="17">
        <v>3.7620655056636663</v>
      </c>
      <c r="K7" s="18">
        <v>355.51407</v>
      </c>
      <c r="L7" s="17">
        <v>0.54830373538745591</v>
      </c>
      <c r="M7" s="19" t="s">
        <v>40</v>
      </c>
      <c r="N7" s="19" t="s">
        <v>40</v>
      </c>
      <c r="O7" s="19" t="s">
        <v>40</v>
      </c>
      <c r="P7" s="18" t="s">
        <v>40</v>
      </c>
    </row>
    <row r="8" spans="1:17" s="2" customFormat="1" x14ac:dyDescent="0.25">
      <c r="A8" s="13" t="s">
        <v>5</v>
      </c>
      <c r="B8" s="13" t="s">
        <v>22</v>
      </c>
      <c r="C8" s="6">
        <v>12</v>
      </c>
      <c r="D8" s="17">
        <v>0.3503649635036496</v>
      </c>
      <c r="E8" s="6">
        <v>239</v>
      </c>
      <c r="F8" s="17">
        <v>0.81689852001230467</v>
      </c>
      <c r="G8" s="18">
        <v>11366.958000000002</v>
      </c>
      <c r="H8" s="17">
        <v>6.793232424323449</v>
      </c>
      <c r="I8" s="18">
        <v>5806.3543200000004</v>
      </c>
      <c r="J8" s="17">
        <v>5.7546107396846251</v>
      </c>
      <c r="K8" s="18">
        <v>5560.6036800000011</v>
      </c>
      <c r="L8" s="17">
        <v>8.5760312348628958</v>
      </c>
      <c r="M8" s="19" t="s">
        <v>40</v>
      </c>
      <c r="N8" s="19" t="s">
        <v>40</v>
      </c>
      <c r="O8" s="19" t="s">
        <v>40</v>
      </c>
      <c r="P8" s="18" t="s">
        <v>40</v>
      </c>
    </row>
    <row r="9" spans="1:17" s="2" customFormat="1" x14ac:dyDescent="0.25">
      <c r="A9" s="13" t="s">
        <v>6</v>
      </c>
      <c r="B9" s="13" t="s">
        <v>23</v>
      </c>
      <c r="C9" s="6">
        <v>542</v>
      </c>
      <c r="D9" s="17">
        <v>15.824817518248175</v>
      </c>
      <c r="E9" s="18">
        <v>4598</v>
      </c>
      <c r="F9" s="17">
        <v>15.715897050278565</v>
      </c>
      <c r="G9" s="18">
        <v>28048.988550000024</v>
      </c>
      <c r="H9" s="17">
        <v>16.762910401123793</v>
      </c>
      <c r="I9" s="18">
        <v>6951.6756400000013</v>
      </c>
      <c r="J9" s="17">
        <v>6.8897254786800533</v>
      </c>
      <c r="K9" s="18">
        <v>20944.060220000007</v>
      </c>
      <c r="L9" s="17">
        <v>32.301693299524899</v>
      </c>
      <c r="M9" s="19" t="s">
        <v>40</v>
      </c>
      <c r="N9" s="19" t="s">
        <v>40</v>
      </c>
      <c r="O9" s="18">
        <v>153.25266999999999</v>
      </c>
      <c r="P9" s="17">
        <v>9.6714487808207377</v>
      </c>
    </row>
    <row r="10" spans="1:17" s="2" customFormat="1" x14ac:dyDescent="0.25">
      <c r="A10" s="13" t="s">
        <v>7</v>
      </c>
      <c r="B10" s="13" t="s">
        <v>24</v>
      </c>
      <c r="C10" s="6">
        <v>696</v>
      </c>
      <c r="D10" s="17">
        <v>20.321167883211679</v>
      </c>
      <c r="E10" s="18">
        <v>5693</v>
      </c>
      <c r="F10" s="17">
        <v>19.458591106401887</v>
      </c>
      <c r="G10" s="18">
        <v>27304.156179999987</v>
      </c>
      <c r="H10" s="17">
        <v>16.317776407792426</v>
      </c>
      <c r="I10" s="18">
        <v>16697.132799999988</v>
      </c>
      <c r="J10" s="17">
        <v>16.548335571229888</v>
      </c>
      <c r="K10" s="18">
        <v>9800.9785399999982</v>
      </c>
      <c r="L10" s="17">
        <v>15.115894411532835</v>
      </c>
      <c r="M10" s="19" t="s">
        <v>40</v>
      </c>
      <c r="N10" s="19" t="s">
        <v>40</v>
      </c>
      <c r="O10" s="18">
        <v>806.04479000000003</v>
      </c>
      <c r="P10" s="17">
        <v>50.86776564174972</v>
      </c>
    </row>
    <row r="11" spans="1:17" s="2" customFormat="1" x14ac:dyDescent="0.25">
      <c r="A11" s="13" t="s">
        <v>8</v>
      </c>
      <c r="B11" s="13" t="s">
        <v>25</v>
      </c>
      <c r="C11" s="6">
        <v>198</v>
      </c>
      <c r="D11" s="17">
        <v>5.781021897810219</v>
      </c>
      <c r="E11" s="18">
        <v>1914</v>
      </c>
      <c r="F11" s="17">
        <v>6.542024130977202</v>
      </c>
      <c r="G11" s="18">
        <v>13176.986709999999</v>
      </c>
      <c r="H11" s="17">
        <v>7.8749594546976551</v>
      </c>
      <c r="I11" s="18">
        <v>9972.538310000009</v>
      </c>
      <c r="J11" s="17">
        <v>9.8836675989560341</v>
      </c>
      <c r="K11" s="18">
        <v>3194.7396900000003</v>
      </c>
      <c r="L11" s="17">
        <v>4.9271965681064689</v>
      </c>
      <c r="M11" s="18">
        <v>5.0284399999999998</v>
      </c>
      <c r="N11" s="37">
        <v>100</v>
      </c>
      <c r="O11" s="18">
        <v>4.68025</v>
      </c>
      <c r="P11" s="17">
        <v>0.29536058429805012</v>
      </c>
    </row>
    <row r="12" spans="1:17" s="2" customFormat="1" x14ac:dyDescent="0.25">
      <c r="A12" s="13" t="s">
        <v>9</v>
      </c>
      <c r="B12" s="13" t="s">
        <v>26</v>
      </c>
      <c r="C12" s="6">
        <v>360</v>
      </c>
      <c r="D12" s="17">
        <v>10.510948905109489</v>
      </c>
      <c r="E12" s="18">
        <v>4185</v>
      </c>
      <c r="F12" s="17">
        <v>14.304269063813788</v>
      </c>
      <c r="G12" s="18">
        <v>7383.6301200000016</v>
      </c>
      <c r="H12" s="17">
        <v>4.4126771243806164</v>
      </c>
      <c r="I12" s="18">
        <v>4082.93183</v>
      </c>
      <c r="J12" s="17">
        <v>4.0465466045341509</v>
      </c>
      <c r="K12" s="18">
        <v>3284.8179299999997</v>
      </c>
      <c r="L12" s="17">
        <v>5.0661228150173923</v>
      </c>
      <c r="M12" s="19" t="s">
        <v>40</v>
      </c>
      <c r="N12" s="19" t="s">
        <v>40</v>
      </c>
      <c r="O12" s="18">
        <v>15.88039</v>
      </c>
      <c r="P12" s="17">
        <v>1.0021775053214919</v>
      </c>
    </row>
    <row r="13" spans="1:17" s="2" customFormat="1" x14ac:dyDescent="0.25">
      <c r="A13" s="13" t="s">
        <v>10</v>
      </c>
      <c r="B13" s="13" t="s">
        <v>27</v>
      </c>
      <c r="C13" s="6">
        <v>106</v>
      </c>
      <c r="D13" s="17">
        <v>3.0948905109489053</v>
      </c>
      <c r="E13" s="18">
        <v>1010</v>
      </c>
      <c r="F13" s="17">
        <v>3.452165293775848</v>
      </c>
      <c r="G13" s="18">
        <v>1044.9224400000001</v>
      </c>
      <c r="H13" s="17">
        <v>0.62447675097516619</v>
      </c>
      <c r="I13" s="18">
        <v>174.91420000000002</v>
      </c>
      <c r="J13" s="17">
        <v>0.17335544446129225</v>
      </c>
      <c r="K13" s="18">
        <v>870.00823999999989</v>
      </c>
      <c r="L13" s="17">
        <v>1.3417999681696597</v>
      </c>
      <c r="M13" s="19" t="s">
        <v>40</v>
      </c>
      <c r="N13" s="19" t="s">
        <v>40</v>
      </c>
      <c r="O13" s="19" t="s">
        <v>40</v>
      </c>
      <c r="P13" s="17" t="s">
        <v>40</v>
      </c>
    </row>
    <row r="14" spans="1:17" s="2" customFormat="1" x14ac:dyDescent="0.25">
      <c r="A14" s="13" t="s">
        <v>11</v>
      </c>
      <c r="B14" s="13" t="s">
        <v>28</v>
      </c>
      <c r="C14" s="6">
        <v>39</v>
      </c>
      <c r="D14" s="17">
        <v>1.1386861313868613</v>
      </c>
      <c r="E14" s="6">
        <v>635</v>
      </c>
      <c r="F14" s="17">
        <v>2.1704207540075879</v>
      </c>
      <c r="G14" s="18">
        <v>2957.5680999999995</v>
      </c>
      <c r="H14" s="17">
        <v>1.767530724936671</v>
      </c>
      <c r="I14" s="18">
        <v>1376.6792200000002</v>
      </c>
      <c r="J14" s="17">
        <v>1.3644108829570452</v>
      </c>
      <c r="K14" s="18">
        <v>1580.88888</v>
      </c>
      <c r="L14" s="17">
        <v>2.4381799520240972</v>
      </c>
      <c r="M14" s="19" t="s">
        <v>40</v>
      </c>
      <c r="N14" s="19" t="s">
        <v>40</v>
      </c>
      <c r="O14" s="20" t="s">
        <v>40</v>
      </c>
      <c r="P14" s="20" t="s">
        <v>40</v>
      </c>
    </row>
    <row r="15" spans="1:17" s="2" customFormat="1" x14ac:dyDescent="0.25">
      <c r="A15" s="13" t="s">
        <v>12</v>
      </c>
      <c r="B15" s="13" t="s">
        <v>29</v>
      </c>
      <c r="C15" s="6">
        <v>88</v>
      </c>
      <c r="D15" s="17">
        <v>2.5693430656934306</v>
      </c>
      <c r="E15" s="18">
        <v>1048</v>
      </c>
      <c r="F15" s="17">
        <v>3.5820487404723655</v>
      </c>
      <c r="G15" s="18">
        <v>12695.262949999991</v>
      </c>
      <c r="H15" s="17">
        <v>7.587066997806458</v>
      </c>
      <c r="I15" s="18">
        <v>8354.5226399999992</v>
      </c>
      <c r="J15" s="17">
        <v>8.2800709463218443</v>
      </c>
      <c r="K15" s="18">
        <v>4340.7402999999986</v>
      </c>
      <c r="L15" s="17">
        <v>6.694655209671069</v>
      </c>
      <c r="M15" s="19" t="s">
        <v>40</v>
      </c>
      <c r="N15" s="19" t="s">
        <v>40</v>
      </c>
      <c r="O15" s="19" t="s">
        <v>40</v>
      </c>
      <c r="P15" s="20" t="s">
        <v>40</v>
      </c>
      <c r="Q15" s="5"/>
    </row>
    <row r="16" spans="1:17" s="2" customFormat="1" x14ac:dyDescent="0.25">
      <c r="A16" s="13" t="s">
        <v>13</v>
      </c>
      <c r="B16" s="13" t="s">
        <v>30</v>
      </c>
      <c r="C16" s="6">
        <v>434</v>
      </c>
      <c r="D16" s="17">
        <v>12.671532846715328</v>
      </c>
      <c r="E16" s="18">
        <v>3181</v>
      </c>
      <c r="F16" s="17">
        <v>10.872611682674231</v>
      </c>
      <c r="G16" s="18">
        <v>16849.598349999986</v>
      </c>
      <c r="H16" s="17">
        <v>10.069821481529779</v>
      </c>
      <c r="I16" s="18">
        <v>11728.080079999987</v>
      </c>
      <c r="J16" s="17">
        <v>11.62356478173885</v>
      </c>
      <c r="K16" s="18">
        <v>5098.8428200000026</v>
      </c>
      <c r="L16" s="17">
        <v>7.8638647532557879</v>
      </c>
      <c r="M16" s="19" t="s">
        <v>40</v>
      </c>
      <c r="N16" s="19" t="s">
        <v>40</v>
      </c>
      <c r="O16" s="18">
        <v>22.67548</v>
      </c>
      <c r="P16" s="17">
        <v>1.4310011264438331</v>
      </c>
    </row>
    <row r="17" spans="1:16" s="2" customFormat="1" x14ac:dyDescent="0.25">
      <c r="A17" s="13" t="s">
        <v>14</v>
      </c>
      <c r="B17" s="13" t="s">
        <v>31</v>
      </c>
      <c r="C17" s="6">
        <v>113</v>
      </c>
      <c r="D17" s="17">
        <v>3.2992700729927007</v>
      </c>
      <c r="E17" s="18">
        <v>707</v>
      </c>
      <c r="F17" s="17">
        <v>2.4165157056430941</v>
      </c>
      <c r="G17" s="18">
        <v>1763.9765800000007</v>
      </c>
      <c r="H17" s="17">
        <v>1.0542049068012029</v>
      </c>
      <c r="I17" s="18">
        <v>872.76663000000008</v>
      </c>
      <c r="J17" s="17">
        <v>0.8649889320285844</v>
      </c>
      <c r="K17" s="18">
        <v>883.67461999999989</v>
      </c>
      <c r="L17" s="17">
        <v>1.3628774102051449</v>
      </c>
      <c r="M17" s="19" t="s">
        <v>40</v>
      </c>
      <c r="N17" s="19" t="s">
        <v>40</v>
      </c>
      <c r="O17" s="20">
        <v>7.5353300000000001</v>
      </c>
      <c r="P17" s="20">
        <v>0.47553858697262458</v>
      </c>
    </row>
    <row r="18" spans="1:16" s="2" customFormat="1" x14ac:dyDescent="0.25">
      <c r="A18" s="13" t="s">
        <v>15</v>
      </c>
      <c r="B18" s="13" t="s">
        <v>32</v>
      </c>
      <c r="C18" s="6">
        <v>4</v>
      </c>
      <c r="D18" s="17">
        <v>0.11678832116788322</v>
      </c>
      <c r="E18" s="6">
        <v>84</v>
      </c>
      <c r="F18" s="17">
        <v>0.28711077690809039</v>
      </c>
      <c r="G18" s="18">
        <v>6557.7553799999996</v>
      </c>
      <c r="H18" s="17">
        <v>3.9191097986108101</v>
      </c>
      <c r="I18" s="18">
        <v>6557.7553799999996</v>
      </c>
      <c r="J18" s="17">
        <v>6.4993156562950887</v>
      </c>
      <c r="K18" s="20">
        <v>0</v>
      </c>
      <c r="L18" s="21">
        <v>0</v>
      </c>
      <c r="M18" s="19" t="s">
        <v>40</v>
      </c>
      <c r="N18" s="19" t="s">
        <v>40</v>
      </c>
      <c r="O18" s="20" t="s">
        <v>40</v>
      </c>
      <c r="P18" s="20" t="s">
        <v>40</v>
      </c>
    </row>
    <row r="19" spans="1:16" s="2" customFormat="1" x14ac:dyDescent="0.25">
      <c r="A19" s="13" t="s">
        <v>16</v>
      </c>
      <c r="B19" s="13" t="s">
        <v>33</v>
      </c>
      <c r="C19" s="6">
        <v>52</v>
      </c>
      <c r="D19" s="17">
        <v>1.5182481751824817</v>
      </c>
      <c r="E19" s="18">
        <v>309</v>
      </c>
      <c r="F19" s="17">
        <v>1.0561575007690467</v>
      </c>
      <c r="G19" s="18">
        <v>488.72856000000002</v>
      </c>
      <c r="H19" s="17">
        <v>0.29207873386044952</v>
      </c>
      <c r="I19" s="18">
        <v>267.83403999999996</v>
      </c>
      <c r="J19" s="17">
        <v>0.26544722524565484</v>
      </c>
      <c r="K19" s="18">
        <v>220.89453999999998</v>
      </c>
      <c r="L19" s="17">
        <v>0.34068216036764387</v>
      </c>
      <c r="M19" s="19" t="s">
        <v>40</v>
      </c>
      <c r="N19" s="19" t="s">
        <v>40</v>
      </c>
      <c r="O19" s="20" t="s">
        <v>40</v>
      </c>
      <c r="P19" s="20" t="s">
        <v>40</v>
      </c>
    </row>
    <row r="20" spans="1:16" s="2" customFormat="1" x14ac:dyDescent="0.25">
      <c r="A20" s="13" t="s">
        <v>17</v>
      </c>
      <c r="B20" s="13" t="s">
        <v>34</v>
      </c>
      <c r="C20" s="6">
        <v>24</v>
      </c>
      <c r="D20" s="17">
        <v>0.70072992700729919</v>
      </c>
      <c r="E20" s="6">
        <v>89</v>
      </c>
      <c r="F20" s="17">
        <v>0.3042007041050005</v>
      </c>
      <c r="G20" s="18">
        <v>244.04760000000005</v>
      </c>
      <c r="H20" s="17">
        <v>0.14585010953663413</v>
      </c>
      <c r="I20" s="18">
        <v>37.22208000000002</v>
      </c>
      <c r="J20" s="17">
        <v>3.6890373807122463E-2</v>
      </c>
      <c r="K20" s="18">
        <v>200.30832000000001</v>
      </c>
      <c r="L20" s="17">
        <v>0.30893235838791372</v>
      </c>
      <c r="M20" s="19" t="s">
        <v>40</v>
      </c>
      <c r="N20" s="19" t="s">
        <v>40</v>
      </c>
      <c r="O20" s="18">
        <v>6.5171999999999999</v>
      </c>
      <c r="P20" s="17">
        <v>0.41128657656904061</v>
      </c>
    </row>
    <row r="21" spans="1:16" s="2" customFormat="1" x14ac:dyDescent="0.25">
      <c r="A21" s="13" t="s">
        <v>18</v>
      </c>
      <c r="B21" s="13" t="s">
        <v>35</v>
      </c>
      <c r="C21" s="6">
        <v>126</v>
      </c>
      <c r="D21" s="17">
        <v>3.6788321167883211</v>
      </c>
      <c r="E21" s="18">
        <v>699</v>
      </c>
      <c r="F21" s="17">
        <v>2.3891718221280378</v>
      </c>
      <c r="G21" s="18">
        <v>13440.907370000003</v>
      </c>
      <c r="H21" s="17">
        <v>8.0326862963874781</v>
      </c>
      <c r="I21" s="18">
        <v>11133.057969999994</v>
      </c>
      <c r="J21" s="17">
        <v>11.033845237280227</v>
      </c>
      <c r="K21" s="18">
        <v>2307.8494000000005</v>
      </c>
      <c r="L21" s="17">
        <v>3.5593596808466654</v>
      </c>
      <c r="M21" s="19" t="s">
        <v>40</v>
      </c>
      <c r="N21" s="19" t="s">
        <v>40</v>
      </c>
      <c r="O21" s="20" t="s">
        <v>40</v>
      </c>
      <c r="P21" s="20" t="s">
        <v>40</v>
      </c>
    </row>
    <row r="22" spans="1:16" s="2" customFormat="1" x14ac:dyDescent="0.25">
      <c r="A22" s="13" t="s">
        <v>19</v>
      </c>
      <c r="B22" s="13" t="s">
        <v>36</v>
      </c>
      <c r="C22" s="6">
        <v>229</v>
      </c>
      <c r="D22" s="17">
        <v>6.6861313868613141</v>
      </c>
      <c r="E22" s="6">
        <v>839</v>
      </c>
      <c r="F22" s="17">
        <v>2.8676897836415218</v>
      </c>
      <c r="G22" s="18">
        <v>965.81266000000051</v>
      </c>
      <c r="H22" s="17">
        <v>0.57719839184187016</v>
      </c>
      <c r="I22" s="18">
        <v>366.97177999999991</v>
      </c>
      <c r="J22" s="17">
        <v>0.36370149494238629</v>
      </c>
      <c r="K22" s="18">
        <v>598.45301000000006</v>
      </c>
      <c r="L22" s="17">
        <v>0.9229846257192198</v>
      </c>
      <c r="M22" s="19" t="s">
        <v>40</v>
      </c>
      <c r="N22" s="19" t="s">
        <v>40</v>
      </c>
      <c r="O22" s="18">
        <v>0.38786000000000004</v>
      </c>
      <c r="P22" s="17">
        <v>2.4477016446950856E-2</v>
      </c>
    </row>
    <row r="23" spans="1:16" s="2" customFormat="1" ht="15" customHeight="1" x14ac:dyDescent="0.25">
      <c r="A23" s="22" t="s">
        <v>39</v>
      </c>
      <c r="B23" s="22"/>
      <c r="C23" s="23">
        <v>3425</v>
      </c>
      <c r="D23" s="24">
        <v>100</v>
      </c>
      <c r="E23" s="23">
        <v>29257</v>
      </c>
      <c r="F23" s="24">
        <v>100</v>
      </c>
      <c r="G23" s="23">
        <v>167327.67686999991</v>
      </c>
      <c r="H23" s="24">
        <v>100.00000000000006</v>
      </c>
      <c r="I23" s="23">
        <v>100899.16733999999</v>
      </c>
      <c r="J23" s="24">
        <v>100</v>
      </c>
      <c r="K23" s="23">
        <v>64838.892580000007</v>
      </c>
      <c r="L23" s="24">
        <v>100.00000000000001</v>
      </c>
      <c r="M23" s="25">
        <v>5.0284399999999998</v>
      </c>
      <c r="N23" s="26">
        <v>100</v>
      </c>
      <c r="O23" s="25">
        <v>1584.5885499999999</v>
      </c>
      <c r="P23" s="26">
        <v>100</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45" t="s">
        <v>41</v>
      </c>
      <c r="B25" s="46"/>
      <c r="C25" s="46"/>
      <c r="D25" s="46"/>
      <c r="E25" s="46"/>
      <c r="F25" s="46"/>
      <c r="G25" s="46"/>
      <c r="H25" s="46"/>
      <c r="I25" s="46"/>
      <c r="J25" s="46"/>
      <c r="K25" s="46"/>
      <c r="L25" s="46"/>
      <c r="M25" s="46"/>
      <c r="N25" s="46"/>
      <c r="O25" s="46"/>
    </row>
    <row r="26" spans="1:16" x14ac:dyDescent="0.25">
      <c r="A26" s="45" t="s">
        <v>43</v>
      </c>
      <c r="B26" s="46"/>
      <c r="C26" s="46"/>
      <c r="D26" s="46"/>
      <c r="E26" s="46"/>
      <c r="F26" s="46"/>
      <c r="G26" s="46"/>
      <c r="H26" s="46"/>
      <c r="I26" s="46"/>
      <c r="J26" s="46"/>
      <c r="K26" s="46"/>
      <c r="L26" s="46"/>
      <c r="M26" s="46"/>
      <c r="N26" s="46"/>
      <c r="O26" s="46"/>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{CE90D67C-BFEE-4CBC-8B00-7261C521949F}</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E90D67C-BFEE-4CBC-8B00-7261C521949F}">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E279A-F74B-4DBE-B3EF-0AE4D5F2AAA5}">
  <dimension ref="A1:Q27"/>
  <sheetViews>
    <sheetView view="pageLayout" topLeftCell="B1" zoomScaleNormal="110" workbookViewId="0">
      <selection activeCell="N11" sqref="N11"/>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7" t="s">
        <v>63</v>
      </c>
      <c r="B1" s="47"/>
      <c r="C1" s="47"/>
      <c r="D1" s="47"/>
      <c r="E1" s="47"/>
      <c r="F1" s="47"/>
      <c r="G1" s="47"/>
      <c r="H1" s="47"/>
      <c r="I1" s="47"/>
      <c r="J1" s="47"/>
      <c r="K1" s="47"/>
      <c r="L1" s="47"/>
      <c r="M1" s="47"/>
      <c r="N1" s="47"/>
      <c r="O1" s="47"/>
      <c r="P1" s="47"/>
      <c r="Q1" s="47"/>
    </row>
    <row r="2" spans="1:17" ht="15.75" customHeight="1" x14ac:dyDescent="0.25">
      <c r="B2" s="29"/>
      <c r="C2" s="30"/>
      <c r="D2" s="30"/>
      <c r="E2" s="30"/>
      <c r="F2" s="30"/>
      <c r="G2" s="30"/>
      <c r="H2" s="30"/>
      <c r="I2" s="30"/>
      <c r="J2" s="30"/>
      <c r="K2" s="30"/>
      <c r="L2" s="30"/>
      <c r="M2" s="30"/>
      <c r="N2" s="30"/>
      <c r="O2" s="30"/>
      <c r="P2" s="9" t="s">
        <v>47</v>
      </c>
      <c r="Q2" s="30"/>
    </row>
    <row r="3" spans="1:17" s="14" customFormat="1" ht="90" x14ac:dyDescent="0.25">
      <c r="A3" s="15" t="s">
        <v>62</v>
      </c>
      <c r="B3" s="16" t="s">
        <v>38</v>
      </c>
      <c r="C3" s="12" t="s">
        <v>55</v>
      </c>
      <c r="D3" s="12" t="s">
        <v>56</v>
      </c>
      <c r="E3" s="12" t="s">
        <v>49</v>
      </c>
      <c r="F3" s="12" t="s">
        <v>57</v>
      </c>
      <c r="G3" s="12" t="s">
        <v>50</v>
      </c>
      <c r="H3" s="12" t="s">
        <v>48</v>
      </c>
      <c r="I3" s="12" t="s">
        <v>51</v>
      </c>
      <c r="J3" s="12" t="s">
        <v>58</v>
      </c>
      <c r="K3" s="12" t="s">
        <v>52</v>
      </c>
      <c r="L3" s="12" t="s">
        <v>59</v>
      </c>
      <c r="M3" s="12" t="s">
        <v>53</v>
      </c>
      <c r="N3" s="12" t="s">
        <v>60</v>
      </c>
      <c r="O3" s="12" t="s">
        <v>54</v>
      </c>
      <c r="P3" s="12" t="s">
        <v>61</v>
      </c>
    </row>
    <row r="4" spans="1:17" s="1" customFormat="1" x14ac:dyDescent="0.25">
      <c r="A4" s="13" t="s">
        <v>1</v>
      </c>
      <c r="B4" s="13" t="s">
        <v>42</v>
      </c>
      <c r="C4" s="6">
        <v>23</v>
      </c>
      <c r="D4" s="17">
        <v>0.79119367045063638</v>
      </c>
      <c r="E4" s="6">
        <v>149</v>
      </c>
      <c r="F4" s="17">
        <v>0.56779208901760536</v>
      </c>
      <c r="G4" s="18">
        <v>199.93002999999993</v>
      </c>
      <c r="H4" s="17">
        <v>0.13577249511634051</v>
      </c>
      <c r="I4" s="18">
        <v>158.32902999999996</v>
      </c>
      <c r="J4" s="17">
        <v>0.17462667913169747</v>
      </c>
      <c r="K4" s="18">
        <v>41.600989999999996</v>
      </c>
      <c r="L4" s="17">
        <v>7.5260594806493997E-2</v>
      </c>
      <c r="M4" s="19" t="s">
        <v>40</v>
      </c>
      <c r="N4" s="19" t="s">
        <v>40</v>
      </c>
      <c r="O4" s="20" t="s">
        <v>40</v>
      </c>
      <c r="P4" s="21" t="s">
        <v>40</v>
      </c>
    </row>
    <row r="5" spans="1:17" s="2" customFormat="1" x14ac:dyDescent="0.25">
      <c r="A5" s="13" t="s">
        <v>2</v>
      </c>
      <c r="B5" s="13" t="s">
        <v>20</v>
      </c>
      <c r="C5" s="6">
        <v>3</v>
      </c>
      <c r="D5" s="17">
        <v>0.10319917440660474</v>
      </c>
      <c r="E5" s="6">
        <v>37</v>
      </c>
      <c r="F5" s="17">
        <v>0.14099535096410334</v>
      </c>
      <c r="G5" s="18">
        <v>150.50251</v>
      </c>
      <c r="H5" s="17">
        <v>0.10220626338110386</v>
      </c>
      <c r="I5" s="18">
        <v>81.559440000000009</v>
      </c>
      <c r="J5" s="17">
        <v>8.9954786933520256E-2</v>
      </c>
      <c r="K5" s="18">
        <v>58.943069999999992</v>
      </c>
      <c r="L5" s="17">
        <v>0.10663425336562453</v>
      </c>
      <c r="M5" s="19" t="s">
        <v>40</v>
      </c>
      <c r="N5" s="19" t="s">
        <v>40</v>
      </c>
      <c r="O5" s="18">
        <v>10</v>
      </c>
      <c r="P5" s="17">
        <v>0.76592918434753554</v>
      </c>
    </row>
    <row r="6" spans="1:17" s="2" customFormat="1" x14ac:dyDescent="0.25">
      <c r="A6" s="13" t="s">
        <v>3</v>
      </c>
      <c r="B6" s="13" t="s">
        <v>37</v>
      </c>
      <c r="C6" s="6">
        <v>286</v>
      </c>
      <c r="D6" s="17">
        <v>9.8383212934296527</v>
      </c>
      <c r="E6" s="18">
        <v>3140</v>
      </c>
      <c r="F6" s="17">
        <v>11.965551406142824</v>
      </c>
      <c r="G6" s="18">
        <v>15123.272070000005</v>
      </c>
      <c r="H6" s="17">
        <v>10.270214951036447</v>
      </c>
      <c r="I6" s="18">
        <v>9711.7998199999984</v>
      </c>
      <c r="J6" s="17">
        <v>10.711487027732169</v>
      </c>
      <c r="K6" s="18">
        <v>4925.9181000000017</v>
      </c>
      <c r="L6" s="17">
        <v>8.9115073024482108</v>
      </c>
      <c r="M6" s="19" t="s">
        <v>40</v>
      </c>
      <c r="N6" s="19" t="s">
        <v>40</v>
      </c>
      <c r="O6" s="18">
        <v>485.55413999999996</v>
      </c>
      <c r="P6" s="17">
        <v>37.190008640676901</v>
      </c>
    </row>
    <row r="7" spans="1:17" s="2" customFormat="1" x14ac:dyDescent="0.25">
      <c r="A7" s="13" t="s">
        <v>4</v>
      </c>
      <c r="B7" s="13" t="s">
        <v>21</v>
      </c>
      <c r="C7" s="6">
        <v>25</v>
      </c>
      <c r="D7" s="17">
        <v>0.85999312005503958</v>
      </c>
      <c r="E7" s="6">
        <v>199</v>
      </c>
      <c r="F7" s="17">
        <v>0.75832634707720448</v>
      </c>
      <c r="G7" s="18">
        <v>3923.5130499999996</v>
      </c>
      <c r="H7" s="17">
        <v>2.6644579427113744</v>
      </c>
      <c r="I7" s="18">
        <v>3641.1353599999998</v>
      </c>
      <c r="J7" s="17">
        <v>4.0159367880027936</v>
      </c>
      <c r="K7" s="18">
        <v>282.3777</v>
      </c>
      <c r="L7" s="17">
        <v>0.51085115190983976</v>
      </c>
      <c r="M7" s="19" t="s">
        <v>40</v>
      </c>
      <c r="N7" s="19" t="s">
        <v>40</v>
      </c>
      <c r="O7" s="19" t="s">
        <v>40</v>
      </c>
      <c r="P7" s="20" t="s">
        <v>40</v>
      </c>
    </row>
    <row r="8" spans="1:17" s="2" customFormat="1" x14ac:dyDescent="0.25">
      <c r="A8" s="13" t="s">
        <v>5</v>
      </c>
      <c r="B8" s="13" t="s">
        <v>22</v>
      </c>
      <c r="C8" s="6">
        <v>13</v>
      </c>
      <c r="D8" s="17">
        <v>0.44719642242862062</v>
      </c>
      <c r="E8" s="6">
        <v>240</v>
      </c>
      <c r="F8" s="17">
        <v>0.91456443868607584</v>
      </c>
      <c r="G8" s="18">
        <v>7926.2658700000002</v>
      </c>
      <c r="H8" s="17">
        <v>5.3827276178840764</v>
      </c>
      <c r="I8" s="18">
        <v>5794.7515200000007</v>
      </c>
      <c r="J8" s="17">
        <v>6.3912361133707227</v>
      </c>
      <c r="K8" s="18">
        <v>2131.5143400000002</v>
      </c>
      <c r="L8" s="17">
        <v>3.8561350839720765</v>
      </c>
      <c r="M8" s="19" t="s">
        <v>40</v>
      </c>
      <c r="N8" s="19" t="s">
        <v>40</v>
      </c>
      <c r="O8" s="19" t="s">
        <v>40</v>
      </c>
      <c r="P8" s="20" t="s">
        <v>40</v>
      </c>
    </row>
    <row r="9" spans="1:17" s="2" customFormat="1" x14ac:dyDescent="0.25">
      <c r="A9" s="13" t="s">
        <v>6</v>
      </c>
      <c r="B9" s="13" t="s">
        <v>23</v>
      </c>
      <c r="C9" s="6">
        <v>444</v>
      </c>
      <c r="D9" s="17">
        <v>15.273477812177502</v>
      </c>
      <c r="E9" s="18">
        <v>4171</v>
      </c>
      <c r="F9" s="17">
        <v>15.894367807331758</v>
      </c>
      <c r="G9" s="18">
        <v>26959.278449999994</v>
      </c>
      <c r="H9" s="17">
        <v>18.30804757890893</v>
      </c>
      <c r="I9" s="18">
        <v>5632.7889200000009</v>
      </c>
      <c r="J9" s="17">
        <v>6.2126018415537638</v>
      </c>
      <c r="K9" s="18">
        <v>21114.536069999995</v>
      </c>
      <c r="L9" s="17">
        <v>38.19843094338313</v>
      </c>
      <c r="M9" s="19" t="s">
        <v>40</v>
      </c>
      <c r="N9" s="19" t="s">
        <v>40</v>
      </c>
      <c r="O9" s="18">
        <v>211.95348000000001</v>
      </c>
      <c r="P9" s="17">
        <v>16.23413560560217</v>
      </c>
    </row>
    <row r="10" spans="1:17" s="2" customFormat="1" x14ac:dyDescent="0.25">
      <c r="A10" s="13" t="s">
        <v>7</v>
      </c>
      <c r="B10" s="13" t="s">
        <v>24</v>
      </c>
      <c r="C10" s="6">
        <v>596</v>
      </c>
      <c r="D10" s="17">
        <v>20.502235982112143</v>
      </c>
      <c r="E10" s="18">
        <v>4996</v>
      </c>
      <c r="F10" s="17">
        <v>19.038183065315142</v>
      </c>
      <c r="G10" s="18">
        <v>22026.146959999984</v>
      </c>
      <c r="H10" s="17">
        <v>14.957957694291334</v>
      </c>
      <c r="I10" s="18">
        <v>13609.427780000002</v>
      </c>
      <c r="J10" s="17">
        <v>15.010318563210239</v>
      </c>
      <c r="K10" s="18">
        <v>7862.3738200000025</v>
      </c>
      <c r="L10" s="17">
        <v>14.223866554238413</v>
      </c>
      <c r="M10" s="19" t="s">
        <v>40</v>
      </c>
      <c r="N10" s="19" t="s">
        <v>40</v>
      </c>
      <c r="O10" s="18">
        <v>554.34537</v>
      </c>
      <c r="P10" s="17">
        <v>42.458929709093276</v>
      </c>
    </row>
    <row r="11" spans="1:17" s="2" customFormat="1" x14ac:dyDescent="0.25">
      <c r="A11" s="13" t="s">
        <v>8</v>
      </c>
      <c r="B11" s="13" t="s">
        <v>25</v>
      </c>
      <c r="C11" s="6">
        <v>168</v>
      </c>
      <c r="D11" s="17">
        <v>5.7791537667698654</v>
      </c>
      <c r="E11" s="18">
        <v>1618</v>
      </c>
      <c r="F11" s="17">
        <v>6.1656885908086272</v>
      </c>
      <c r="G11" s="18">
        <v>12031.822930000011</v>
      </c>
      <c r="H11" s="17">
        <v>8.1708116584792236</v>
      </c>
      <c r="I11" s="18">
        <v>9204.5977700000058</v>
      </c>
      <c r="J11" s="17">
        <v>10.152075973168847</v>
      </c>
      <c r="K11" s="18">
        <v>2817.2243399999998</v>
      </c>
      <c r="L11" s="17">
        <v>5.0966570634913371</v>
      </c>
      <c r="M11" s="18">
        <v>5.0284399999999998</v>
      </c>
      <c r="N11" s="37">
        <v>100</v>
      </c>
      <c r="O11" s="18">
        <v>4.9723800000000002</v>
      </c>
      <c r="P11" s="17">
        <v>0.38084909576659987</v>
      </c>
    </row>
    <row r="12" spans="1:17" s="2" customFormat="1" x14ac:dyDescent="0.25">
      <c r="A12" s="13" t="s">
        <v>9</v>
      </c>
      <c r="B12" s="13" t="s">
        <v>26</v>
      </c>
      <c r="C12" s="6">
        <v>318</v>
      </c>
      <c r="D12" s="17">
        <v>10.939112487100102</v>
      </c>
      <c r="E12" s="18">
        <v>3836</v>
      </c>
      <c r="F12" s="17">
        <v>14.617788278332444</v>
      </c>
      <c r="G12" s="18">
        <v>5732.5860000000039</v>
      </c>
      <c r="H12" s="17">
        <v>3.8929994893163511</v>
      </c>
      <c r="I12" s="18">
        <v>3073.5586799999996</v>
      </c>
      <c r="J12" s="17">
        <v>3.3899364216707681</v>
      </c>
      <c r="K12" s="18">
        <v>2643.14696</v>
      </c>
      <c r="L12" s="17">
        <v>4.7817326551742267</v>
      </c>
      <c r="M12" s="19" t="s">
        <v>40</v>
      </c>
      <c r="N12" s="19" t="s">
        <v>40</v>
      </c>
      <c r="O12" s="18">
        <v>15.88039</v>
      </c>
      <c r="P12" s="17">
        <v>1.216325415982076</v>
      </c>
    </row>
    <row r="13" spans="1:17" s="2" customFormat="1" x14ac:dyDescent="0.25">
      <c r="A13" s="13" t="s">
        <v>10</v>
      </c>
      <c r="B13" s="13" t="s">
        <v>27</v>
      </c>
      <c r="C13" s="6">
        <v>79</v>
      </c>
      <c r="D13" s="17">
        <v>2.7175782593739251</v>
      </c>
      <c r="E13" s="18">
        <v>951</v>
      </c>
      <c r="F13" s="17">
        <v>3.6239615882935756</v>
      </c>
      <c r="G13" s="18">
        <v>834.41161</v>
      </c>
      <c r="H13" s="17">
        <v>0.56664897336204501</v>
      </c>
      <c r="I13" s="18">
        <v>187.39993999999999</v>
      </c>
      <c r="J13" s="17">
        <v>0.20669001251178865</v>
      </c>
      <c r="K13" s="18">
        <v>647.01167000000009</v>
      </c>
      <c r="L13" s="17">
        <v>1.1705126039294502</v>
      </c>
      <c r="M13" s="19" t="s">
        <v>40</v>
      </c>
      <c r="N13" s="19" t="s">
        <v>40</v>
      </c>
      <c r="O13" s="19" t="s">
        <v>40</v>
      </c>
      <c r="P13" s="21" t="s">
        <v>40</v>
      </c>
    </row>
    <row r="14" spans="1:17" s="2" customFormat="1" x14ac:dyDescent="0.25">
      <c r="A14" s="13" t="s">
        <v>11</v>
      </c>
      <c r="B14" s="13" t="s">
        <v>28</v>
      </c>
      <c r="C14" s="6">
        <v>32</v>
      </c>
      <c r="D14" s="17">
        <v>1.1007911936704506</v>
      </c>
      <c r="E14" s="6">
        <v>615</v>
      </c>
      <c r="F14" s="17">
        <v>2.3435713741330693</v>
      </c>
      <c r="G14" s="18">
        <v>2363.6602499999999</v>
      </c>
      <c r="H14" s="17">
        <v>1.6051618146099078</v>
      </c>
      <c r="I14" s="18">
        <v>1291.1584600000001</v>
      </c>
      <c r="J14" s="17">
        <v>1.4240642673210131</v>
      </c>
      <c r="K14" s="18">
        <v>1072.5017899999998</v>
      </c>
      <c r="L14" s="17">
        <v>1.9402692735540552</v>
      </c>
      <c r="M14" s="19" t="s">
        <v>40</v>
      </c>
      <c r="N14" s="19" t="s">
        <v>40</v>
      </c>
      <c r="O14" s="20" t="s">
        <v>40</v>
      </c>
      <c r="P14" s="20" t="s">
        <v>40</v>
      </c>
    </row>
    <row r="15" spans="1:17" s="2" customFormat="1" x14ac:dyDescent="0.25">
      <c r="A15" s="13" t="s">
        <v>12</v>
      </c>
      <c r="B15" s="13" t="s">
        <v>29</v>
      </c>
      <c r="C15" s="6">
        <v>77</v>
      </c>
      <c r="D15" s="17">
        <v>2.6487788097695217</v>
      </c>
      <c r="E15" s="18">
        <v>894</v>
      </c>
      <c r="F15" s="17">
        <v>3.4067525341056322</v>
      </c>
      <c r="G15" s="18">
        <v>6382.9384799999998</v>
      </c>
      <c r="H15" s="17">
        <v>4.3346538966842667</v>
      </c>
      <c r="I15" s="18">
        <v>2723.5410199999997</v>
      </c>
      <c r="J15" s="17">
        <v>3.0038895823561611</v>
      </c>
      <c r="K15" s="18">
        <v>3659.3974700000008</v>
      </c>
      <c r="L15" s="17">
        <v>6.6202374084265632</v>
      </c>
      <c r="M15" s="19" t="s">
        <v>40</v>
      </c>
      <c r="N15" s="19" t="s">
        <v>40</v>
      </c>
      <c r="O15" s="19" t="s">
        <v>40</v>
      </c>
      <c r="P15" s="20" t="s">
        <v>40</v>
      </c>
      <c r="Q15" s="5"/>
    </row>
    <row r="16" spans="1:17" s="2" customFormat="1" x14ac:dyDescent="0.25">
      <c r="A16" s="13" t="s">
        <v>13</v>
      </c>
      <c r="B16" s="13" t="s">
        <v>30</v>
      </c>
      <c r="C16" s="6">
        <v>369</v>
      </c>
      <c r="D16" s="17">
        <v>12.693498452012383</v>
      </c>
      <c r="E16" s="18">
        <v>2972</v>
      </c>
      <c r="F16" s="17">
        <v>11.325356299062571</v>
      </c>
      <c r="G16" s="18">
        <v>20751.728410000007</v>
      </c>
      <c r="H16" s="17">
        <v>14.092499982130507</v>
      </c>
      <c r="I16" s="18">
        <v>16490.867859999991</v>
      </c>
      <c r="J16" s="17">
        <v>18.188360595599189</v>
      </c>
      <c r="K16" s="18">
        <v>4240.493120000001</v>
      </c>
      <c r="L16" s="17">
        <v>7.6715009542812727</v>
      </c>
      <c r="M16" s="19" t="s">
        <v>40</v>
      </c>
      <c r="N16" s="19" t="s">
        <v>40</v>
      </c>
      <c r="O16" s="18">
        <v>20.3674</v>
      </c>
      <c r="P16" s="17">
        <v>1.5599986069279994</v>
      </c>
    </row>
    <row r="17" spans="1:16" s="2" customFormat="1" x14ac:dyDescent="0.25">
      <c r="A17" s="13" t="s">
        <v>14</v>
      </c>
      <c r="B17" s="13" t="s">
        <v>31</v>
      </c>
      <c r="C17" s="6">
        <v>92</v>
      </c>
      <c r="D17" s="17">
        <v>3.1647746818025455</v>
      </c>
      <c r="E17" s="18">
        <v>638</v>
      </c>
      <c r="F17" s="17">
        <v>2.4312171328404846</v>
      </c>
      <c r="G17" s="18">
        <v>1882.0483500000003</v>
      </c>
      <c r="H17" s="17">
        <v>1.2780991450313484</v>
      </c>
      <c r="I17" s="18">
        <v>1083.17642</v>
      </c>
      <c r="J17" s="17">
        <v>1.1946735297902149</v>
      </c>
      <c r="K17" s="18">
        <v>796.72922999999969</v>
      </c>
      <c r="L17" s="17">
        <v>1.4413675191268274</v>
      </c>
      <c r="M17" s="19" t="s">
        <v>40</v>
      </c>
      <c r="N17" s="19" t="s">
        <v>40</v>
      </c>
      <c r="O17" s="31">
        <v>2.1427100000000001</v>
      </c>
      <c r="P17" s="31">
        <v>0.1641164122593308</v>
      </c>
    </row>
    <row r="18" spans="1:16" s="2" customFormat="1" x14ac:dyDescent="0.25">
      <c r="A18" s="13" t="s">
        <v>15</v>
      </c>
      <c r="B18" s="13" t="s">
        <v>32</v>
      </c>
      <c r="C18" s="6">
        <v>4</v>
      </c>
      <c r="D18" s="17">
        <v>0.13759889920880633</v>
      </c>
      <c r="E18" s="6">
        <v>80</v>
      </c>
      <c r="F18" s="17">
        <v>0.3048548128953586</v>
      </c>
      <c r="G18" s="18">
        <v>6499.46965</v>
      </c>
      <c r="H18" s="17">
        <v>4.4137902210759865</v>
      </c>
      <c r="I18" s="18">
        <v>6499.46965</v>
      </c>
      <c r="J18" s="17">
        <v>7.1684946285387863</v>
      </c>
      <c r="K18" s="20" t="s">
        <v>40</v>
      </c>
      <c r="L18" s="21" t="s">
        <v>40</v>
      </c>
      <c r="M18" s="19" t="s">
        <v>40</v>
      </c>
      <c r="N18" s="19" t="s">
        <v>40</v>
      </c>
      <c r="O18" s="20" t="s">
        <v>40</v>
      </c>
      <c r="P18" s="20" t="s">
        <v>40</v>
      </c>
    </row>
    <row r="19" spans="1:16" s="2" customFormat="1" x14ac:dyDescent="0.25">
      <c r="A19" s="13" t="s">
        <v>16</v>
      </c>
      <c r="B19" s="13" t="s">
        <v>33</v>
      </c>
      <c r="C19" s="6">
        <v>43</v>
      </c>
      <c r="D19" s="17">
        <v>1.479188166494668</v>
      </c>
      <c r="E19" s="18">
        <v>218</v>
      </c>
      <c r="F19" s="17">
        <v>0.83072936513985218</v>
      </c>
      <c r="G19" s="18">
        <v>374.02737000000008</v>
      </c>
      <c r="H19" s="17">
        <v>0.25400200893633995</v>
      </c>
      <c r="I19" s="18">
        <v>187.34568999999996</v>
      </c>
      <c r="J19" s="17">
        <v>0.20663017827075972</v>
      </c>
      <c r="K19" s="18">
        <v>186.68167999999994</v>
      </c>
      <c r="L19" s="17">
        <v>0.33772692131306425</v>
      </c>
      <c r="M19" s="19" t="s">
        <v>40</v>
      </c>
      <c r="N19" s="19" t="s">
        <v>40</v>
      </c>
      <c r="O19" s="20" t="s">
        <v>40</v>
      </c>
      <c r="P19" s="20" t="s">
        <v>40</v>
      </c>
    </row>
    <row r="20" spans="1:16" s="2" customFormat="1" x14ac:dyDescent="0.25">
      <c r="A20" s="13" t="s">
        <v>17</v>
      </c>
      <c r="B20" s="13" t="s">
        <v>34</v>
      </c>
      <c r="C20" s="6">
        <v>21</v>
      </c>
      <c r="D20" s="17">
        <v>0.72239422084623317</v>
      </c>
      <c r="E20" s="6">
        <v>83</v>
      </c>
      <c r="F20" s="17">
        <v>0.31628686837893449</v>
      </c>
      <c r="G20" s="18">
        <v>235.78949000000003</v>
      </c>
      <c r="H20" s="17">
        <v>0.16012465650862673</v>
      </c>
      <c r="I20" s="18">
        <v>37.491440000000004</v>
      </c>
      <c r="J20" s="17">
        <v>4.1350633317625264E-2</v>
      </c>
      <c r="K20" s="18">
        <v>198.29805000000002</v>
      </c>
      <c r="L20" s="17">
        <v>0.35874216435637446</v>
      </c>
      <c r="M20" s="19" t="s">
        <v>40</v>
      </c>
      <c r="N20" s="19" t="s">
        <v>40</v>
      </c>
      <c r="O20" s="20" t="s">
        <v>40</v>
      </c>
      <c r="P20" s="21" t="s">
        <v>40</v>
      </c>
    </row>
    <row r="21" spans="1:16" s="2" customFormat="1" x14ac:dyDescent="0.25">
      <c r="A21" s="13" t="s">
        <v>18</v>
      </c>
      <c r="B21" s="13" t="s">
        <v>35</v>
      </c>
      <c r="C21" s="6">
        <v>111</v>
      </c>
      <c r="D21" s="17">
        <v>3.8183694530443755</v>
      </c>
      <c r="E21" s="18">
        <v>628</v>
      </c>
      <c r="F21" s="17">
        <v>2.393110281228565</v>
      </c>
      <c r="G21" s="18">
        <v>13082.827130000001</v>
      </c>
      <c r="H21" s="17">
        <v>8.8845486724323166</v>
      </c>
      <c r="I21" s="18">
        <v>10997.495089999995</v>
      </c>
      <c r="J21" s="17">
        <v>12.129525749850472</v>
      </c>
      <c r="K21" s="18">
        <v>2085.3320399999998</v>
      </c>
      <c r="L21" s="17">
        <v>3.7725864143963768</v>
      </c>
      <c r="M21" s="19" t="s">
        <v>40</v>
      </c>
      <c r="N21" s="19" t="s">
        <v>40</v>
      </c>
      <c r="O21" s="20" t="s">
        <v>40</v>
      </c>
      <c r="P21" s="20" t="s">
        <v>40</v>
      </c>
    </row>
    <row r="22" spans="1:16" s="2" customFormat="1" x14ac:dyDescent="0.25">
      <c r="A22" s="13" t="s">
        <v>19</v>
      </c>
      <c r="B22" s="13" t="s">
        <v>36</v>
      </c>
      <c r="C22" s="6">
        <v>203</v>
      </c>
      <c r="D22" s="17">
        <v>6.9831441348469205</v>
      </c>
      <c r="E22" s="6">
        <v>777</v>
      </c>
      <c r="F22" s="17">
        <v>2.9609023702461701</v>
      </c>
      <c r="G22" s="18">
        <v>773.48681000000022</v>
      </c>
      <c r="H22" s="17">
        <v>0.52527493810348991</v>
      </c>
      <c r="I22" s="18">
        <v>261.25432999999987</v>
      </c>
      <c r="J22" s="17">
        <v>0.28814662766945892</v>
      </c>
      <c r="K22" s="18">
        <v>511.84463999999997</v>
      </c>
      <c r="L22" s="17">
        <v>0.92598113782666691</v>
      </c>
      <c r="M22" s="19" t="s">
        <v>40</v>
      </c>
      <c r="N22" s="19" t="s">
        <v>40</v>
      </c>
      <c r="O22" s="18">
        <v>0.38786000000000004</v>
      </c>
      <c r="P22" s="17">
        <v>2.9707329344103518E-2</v>
      </c>
    </row>
    <row r="23" spans="1:16" s="2" customFormat="1" ht="15" customHeight="1" x14ac:dyDescent="0.25">
      <c r="A23" s="22" t="s">
        <v>39</v>
      </c>
      <c r="B23" s="22"/>
      <c r="C23" s="23">
        <v>2907</v>
      </c>
      <c r="D23" s="24">
        <v>99.999999999999972</v>
      </c>
      <c r="E23" s="23">
        <v>26242</v>
      </c>
      <c r="F23" s="24">
        <v>100</v>
      </c>
      <c r="G23" s="23">
        <v>147253.70541999998</v>
      </c>
      <c r="H23" s="24">
        <v>100.00000000000004</v>
      </c>
      <c r="I23" s="23">
        <v>90667.148220000003</v>
      </c>
      <c r="J23" s="24">
        <v>99.999999999999972</v>
      </c>
      <c r="K23" s="23">
        <v>55275.925080000001</v>
      </c>
      <c r="L23" s="24">
        <v>99.999999999999986</v>
      </c>
      <c r="M23" s="25">
        <v>5.0284399999999998</v>
      </c>
      <c r="N23" s="26">
        <v>100</v>
      </c>
      <c r="O23" s="25">
        <v>1305.60373</v>
      </c>
      <c r="P23" s="26">
        <v>100</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45" t="s">
        <v>64</v>
      </c>
      <c r="B25" s="46"/>
      <c r="C25" s="46"/>
      <c r="D25" s="46"/>
      <c r="E25" s="46"/>
      <c r="F25" s="46"/>
      <c r="G25" s="46"/>
      <c r="H25" s="46"/>
      <c r="I25" s="46"/>
      <c r="J25" s="46"/>
      <c r="K25" s="46"/>
      <c r="L25" s="46"/>
      <c r="M25" s="46"/>
      <c r="N25" s="46"/>
      <c r="O25" s="46"/>
    </row>
    <row r="26" spans="1:16" ht="57.75" customHeight="1" x14ac:dyDescent="0.25">
      <c r="A26" s="45" t="s">
        <v>41</v>
      </c>
      <c r="B26" s="46"/>
      <c r="C26" s="46"/>
      <c r="D26" s="46"/>
      <c r="E26" s="46"/>
      <c r="F26" s="46"/>
      <c r="G26" s="46"/>
      <c r="H26" s="46"/>
      <c r="I26" s="46"/>
      <c r="J26" s="46"/>
      <c r="K26" s="46"/>
      <c r="L26" s="46"/>
      <c r="M26" s="46"/>
      <c r="N26" s="46"/>
      <c r="O26" s="46"/>
    </row>
    <row r="27" spans="1:16" x14ac:dyDescent="0.25">
      <c r="A27" s="45" t="s">
        <v>43</v>
      </c>
      <c r="B27" s="46"/>
      <c r="C27" s="46"/>
      <c r="D27" s="46"/>
      <c r="E27" s="46"/>
      <c r="F27" s="46"/>
      <c r="G27" s="46"/>
      <c r="H27" s="46"/>
      <c r="I27" s="46"/>
      <c r="J27" s="46"/>
      <c r="K27" s="46"/>
      <c r="L27" s="46"/>
      <c r="M27" s="46"/>
      <c r="N27" s="46"/>
      <c r="O27" s="46"/>
    </row>
  </sheetData>
  <mergeCells count="4">
    <mergeCell ref="A1:Q1"/>
    <mergeCell ref="A26:O26"/>
    <mergeCell ref="A27:O27"/>
    <mergeCell ref="A25:O25"/>
  </mergeCells>
  <conditionalFormatting sqref="B3">
    <cfRule type="dataBar" priority="1">
      <dataBar>
        <cfvo type="min"/>
        <cfvo type="max"/>
        <color rgb="FF638EC6"/>
      </dataBar>
      <extLst>
        <ext xmlns:x14="http://schemas.microsoft.com/office/spreadsheetml/2009/9/main" uri="{B025F937-C7B1-47D3-B67F-A62EFF666E3E}">
          <x14:id>{14CC8A75-2725-4338-900E-695594CBB53B}</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4CC8A75-2725-4338-900E-695594CBB53B}">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DF12B-4D8E-48F8-9D64-57C608C4D8D2}">
  <dimension ref="A1:Q27"/>
  <sheetViews>
    <sheetView view="pageLayout" topLeftCell="B1" zoomScaleNormal="110" workbookViewId="0">
      <selection activeCell="B19" sqref="B19"/>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7" t="s">
        <v>65</v>
      </c>
      <c r="B1" s="47"/>
      <c r="C1" s="47"/>
      <c r="D1" s="47"/>
      <c r="E1" s="47"/>
      <c r="F1" s="47"/>
      <c r="G1" s="47"/>
      <c r="H1" s="47"/>
      <c r="I1" s="47"/>
      <c r="J1" s="47"/>
      <c r="K1" s="47"/>
      <c r="L1" s="47"/>
      <c r="M1" s="47"/>
      <c r="N1" s="47"/>
      <c r="O1" s="47"/>
      <c r="P1" s="47"/>
      <c r="Q1" s="47"/>
    </row>
    <row r="2" spans="1:17" ht="15.75" customHeight="1" x14ac:dyDescent="0.25">
      <c r="B2" s="32"/>
      <c r="C2" s="30"/>
      <c r="D2" s="30"/>
      <c r="E2" s="30"/>
      <c r="F2" s="30"/>
      <c r="G2" s="30"/>
      <c r="H2" s="30"/>
      <c r="I2" s="30"/>
      <c r="J2" s="30"/>
      <c r="K2" s="30"/>
      <c r="L2" s="30"/>
      <c r="M2" s="30"/>
      <c r="N2" s="30"/>
      <c r="O2" s="30"/>
      <c r="P2" s="9" t="s">
        <v>47</v>
      </c>
      <c r="Q2" s="30"/>
    </row>
    <row r="3" spans="1:17" s="14" customFormat="1" ht="90" x14ac:dyDescent="0.25">
      <c r="A3" s="15" t="s">
        <v>62</v>
      </c>
      <c r="B3" s="16" t="s">
        <v>38</v>
      </c>
      <c r="C3" s="12" t="s">
        <v>55</v>
      </c>
      <c r="D3" s="12" t="s">
        <v>56</v>
      </c>
      <c r="E3" s="12" t="s">
        <v>49</v>
      </c>
      <c r="F3" s="12" t="s">
        <v>57</v>
      </c>
      <c r="G3" s="12" t="s">
        <v>50</v>
      </c>
      <c r="H3" s="12" t="s">
        <v>48</v>
      </c>
      <c r="I3" s="12" t="s">
        <v>51</v>
      </c>
      <c r="J3" s="12" t="s">
        <v>58</v>
      </c>
      <c r="K3" s="12" t="s">
        <v>52</v>
      </c>
      <c r="L3" s="12" t="s">
        <v>59</v>
      </c>
      <c r="M3" s="12" t="s">
        <v>53</v>
      </c>
      <c r="N3" s="12" t="s">
        <v>60</v>
      </c>
      <c r="O3" s="12" t="s">
        <v>54</v>
      </c>
      <c r="P3" s="12" t="s">
        <v>61</v>
      </c>
    </row>
    <row r="4" spans="1:17" s="1" customFormat="1" x14ac:dyDescent="0.25">
      <c r="A4" s="13" t="s">
        <v>1</v>
      </c>
      <c r="B4" s="13" t="s">
        <v>42</v>
      </c>
      <c r="C4" s="6">
        <v>11</v>
      </c>
      <c r="D4" s="17">
        <v>1.0496183206106871</v>
      </c>
      <c r="E4" s="6">
        <v>16</v>
      </c>
      <c r="F4" s="17">
        <v>0.28323597096831293</v>
      </c>
      <c r="G4" s="18">
        <v>138.73764000000003</v>
      </c>
      <c r="H4" s="17">
        <v>0.3243013320454069</v>
      </c>
      <c r="I4" s="18">
        <v>130.28747000000001</v>
      </c>
      <c r="J4" s="17">
        <v>0.38134320245875719</v>
      </c>
      <c r="K4" s="18">
        <v>8.45017</v>
      </c>
      <c r="L4" s="17">
        <v>0.11503994933050969</v>
      </c>
      <c r="M4" s="19" t="s">
        <v>40</v>
      </c>
      <c r="N4" s="19" t="s">
        <v>40</v>
      </c>
      <c r="O4" s="20" t="s">
        <v>40</v>
      </c>
      <c r="P4" s="21" t="s">
        <v>40</v>
      </c>
    </row>
    <row r="5" spans="1:17" s="2" customFormat="1" x14ac:dyDescent="0.25">
      <c r="A5" s="13" t="s">
        <v>2</v>
      </c>
      <c r="B5" s="13" t="s">
        <v>20</v>
      </c>
      <c r="C5" s="6">
        <v>2</v>
      </c>
      <c r="D5" s="17">
        <v>0.19083969465648853</v>
      </c>
      <c r="E5" s="6">
        <v>4</v>
      </c>
      <c r="F5" s="17">
        <v>7.0808992742078233E-2</v>
      </c>
      <c r="G5" s="18">
        <v>32.643410000000003</v>
      </c>
      <c r="H5" s="17">
        <v>7.6304464639187719E-2</v>
      </c>
      <c r="I5" s="20" t="s">
        <v>40</v>
      </c>
      <c r="J5" s="21" t="s">
        <v>40</v>
      </c>
      <c r="K5" s="18">
        <v>16.836959999999998</v>
      </c>
      <c r="L5" s="17">
        <v>0.22921704832918371</v>
      </c>
      <c r="M5" s="19" t="s">
        <v>40</v>
      </c>
      <c r="N5" s="19" t="s">
        <v>40</v>
      </c>
      <c r="O5" s="18">
        <v>15.80645</v>
      </c>
      <c r="P5" s="17">
        <v>1.2449560081334601</v>
      </c>
    </row>
    <row r="6" spans="1:17" s="2" customFormat="1" x14ac:dyDescent="0.25">
      <c r="A6" s="13" t="s">
        <v>3</v>
      </c>
      <c r="B6" s="13" t="s">
        <v>37</v>
      </c>
      <c r="C6" s="6">
        <v>133</v>
      </c>
      <c r="D6" s="17">
        <v>12.690839694656489</v>
      </c>
      <c r="E6" s="18">
        <v>1044</v>
      </c>
      <c r="F6" s="17">
        <v>18.481147105682421</v>
      </c>
      <c r="G6" s="18">
        <v>9341.2484599999898</v>
      </c>
      <c r="H6" s="17">
        <v>21.835309570965038</v>
      </c>
      <c r="I6" s="18">
        <v>6959.9012799999991</v>
      </c>
      <c r="J6" s="17">
        <v>20.371191818461153</v>
      </c>
      <c r="K6" s="18">
        <v>2153.4520599999996</v>
      </c>
      <c r="L6" s="17">
        <v>29.316926862782843</v>
      </c>
      <c r="M6" s="19" t="s">
        <v>40</v>
      </c>
      <c r="N6" s="19" t="s">
        <v>40</v>
      </c>
      <c r="O6" s="18">
        <v>227.89510999999999</v>
      </c>
      <c r="P6" s="17">
        <v>17.949595666246108</v>
      </c>
    </row>
    <row r="7" spans="1:17" s="2" customFormat="1" x14ac:dyDescent="0.25">
      <c r="A7" s="13" t="s">
        <v>4</v>
      </c>
      <c r="B7" s="13" t="s">
        <v>21</v>
      </c>
      <c r="C7" s="6">
        <v>8</v>
      </c>
      <c r="D7" s="17">
        <v>0.76335877862595414</v>
      </c>
      <c r="E7" s="6">
        <v>33</v>
      </c>
      <c r="F7" s="17">
        <v>0.58417419012214555</v>
      </c>
      <c r="G7" s="18">
        <v>122.67851</v>
      </c>
      <c r="H7" s="17">
        <v>0.28676287276002221</v>
      </c>
      <c r="I7" s="18">
        <v>57.424030000000002</v>
      </c>
      <c r="J7" s="17">
        <v>0.16807651187245978</v>
      </c>
      <c r="K7" s="18">
        <v>65.254480000000001</v>
      </c>
      <c r="L7" s="17">
        <v>0.88836935502939685</v>
      </c>
      <c r="M7" s="19" t="s">
        <v>40</v>
      </c>
      <c r="N7" s="19" t="s">
        <v>40</v>
      </c>
      <c r="O7" s="19" t="s">
        <v>40</v>
      </c>
      <c r="P7" s="20" t="s">
        <v>40</v>
      </c>
    </row>
    <row r="8" spans="1:17" s="2" customFormat="1" x14ac:dyDescent="0.25">
      <c r="A8" s="13" t="s">
        <v>5</v>
      </c>
      <c r="B8" s="13" t="s">
        <v>22</v>
      </c>
      <c r="C8" s="6">
        <v>3</v>
      </c>
      <c r="D8" s="17">
        <v>0.2862595419847328</v>
      </c>
      <c r="E8" s="6">
        <v>5</v>
      </c>
      <c r="F8" s="17">
        <v>8.8511240927597809E-2</v>
      </c>
      <c r="G8" s="18">
        <v>150.51206999999999</v>
      </c>
      <c r="H8" s="17">
        <v>0.35182424027042347</v>
      </c>
      <c r="I8" s="18">
        <v>150.41221000000002</v>
      </c>
      <c r="J8" s="17">
        <v>0.44024704639900603</v>
      </c>
      <c r="K8" s="18">
        <v>9.9860000000000004E-2</v>
      </c>
      <c r="L8" s="17">
        <v>1.3594861807685169E-3</v>
      </c>
      <c r="M8" s="19" t="s">
        <v>40</v>
      </c>
      <c r="N8" s="19" t="s">
        <v>40</v>
      </c>
      <c r="O8" s="19" t="s">
        <v>40</v>
      </c>
      <c r="P8" s="20" t="s">
        <v>40</v>
      </c>
    </row>
    <row r="9" spans="1:17" s="2" customFormat="1" x14ac:dyDescent="0.25">
      <c r="A9" s="13" t="s">
        <v>6</v>
      </c>
      <c r="B9" s="13" t="s">
        <v>23</v>
      </c>
      <c r="C9" s="6">
        <v>153</v>
      </c>
      <c r="D9" s="17">
        <v>14.599236641221374</v>
      </c>
      <c r="E9" s="18">
        <v>811</v>
      </c>
      <c r="F9" s="17">
        <v>14.356523278456365</v>
      </c>
      <c r="G9" s="18">
        <v>3059.2027399999988</v>
      </c>
      <c r="H9" s="17">
        <v>7.1509326782476483</v>
      </c>
      <c r="I9" s="18">
        <v>1259.2867799999999</v>
      </c>
      <c r="J9" s="17">
        <v>3.685852933510616</v>
      </c>
      <c r="K9" s="18">
        <v>1489.1434400000001</v>
      </c>
      <c r="L9" s="17">
        <v>20.273081592850904</v>
      </c>
      <c r="M9" s="19" t="s">
        <v>40</v>
      </c>
      <c r="N9" s="19" t="s">
        <v>40</v>
      </c>
      <c r="O9" s="18">
        <v>310.77251999999999</v>
      </c>
      <c r="P9" s="17">
        <v>24.477230240615441</v>
      </c>
    </row>
    <row r="10" spans="1:17" s="2" customFormat="1" x14ac:dyDescent="0.25">
      <c r="A10" s="13" t="s">
        <v>7</v>
      </c>
      <c r="B10" s="13" t="s">
        <v>24</v>
      </c>
      <c r="C10" s="6">
        <v>207</v>
      </c>
      <c r="D10" s="17">
        <v>19.751908396946565</v>
      </c>
      <c r="E10" s="18">
        <v>1082</v>
      </c>
      <c r="F10" s="17">
        <v>19.153832536732164</v>
      </c>
      <c r="G10" s="18">
        <v>5147.5558299999993</v>
      </c>
      <c r="H10" s="17">
        <v>12.032489614549444</v>
      </c>
      <c r="I10" s="18">
        <v>3581.5786100000009</v>
      </c>
      <c r="J10" s="17">
        <v>10.48305456384397</v>
      </c>
      <c r="K10" s="18">
        <v>927.41006000000016</v>
      </c>
      <c r="L10" s="17">
        <v>12.625687567351305</v>
      </c>
      <c r="M10" s="19" t="s">
        <v>40</v>
      </c>
      <c r="N10" s="19" t="s">
        <v>40</v>
      </c>
      <c r="O10" s="18">
        <v>638.56716000000006</v>
      </c>
      <c r="P10" s="17">
        <v>50.295165735425762</v>
      </c>
    </row>
    <row r="11" spans="1:17" s="2" customFormat="1" x14ac:dyDescent="0.25">
      <c r="A11" s="13" t="s">
        <v>8</v>
      </c>
      <c r="B11" s="13" t="s">
        <v>25</v>
      </c>
      <c r="C11" s="6">
        <v>63</v>
      </c>
      <c r="D11" s="17">
        <v>6.0114503816793894</v>
      </c>
      <c r="E11" s="18">
        <v>519</v>
      </c>
      <c r="F11" s="17">
        <v>9.1874668082846522</v>
      </c>
      <c r="G11" s="18">
        <v>2155.6544799999997</v>
      </c>
      <c r="H11" s="17">
        <v>5.0388749534275536</v>
      </c>
      <c r="I11" s="18">
        <v>1754.1631499999999</v>
      </c>
      <c r="J11" s="17">
        <v>5.1343248376543134</v>
      </c>
      <c r="K11" s="18">
        <v>382.72771</v>
      </c>
      <c r="L11" s="17">
        <v>5.2104249223130434</v>
      </c>
      <c r="M11" s="20" t="s">
        <v>40</v>
      </c>
      <c r="N11" s="19" t="s">
        <v>40</v>
      </c>
      <c r="O11" s="18">
        <v>18.76362</v>
      </c>
      <c r="P11" s="17">
        <v>1.4778702019323222</v>
      </c>
    </row>
    <row r="12" spans="1:17" s="2" customFormat="1" x14ac:dyDescent="0.25">
      <c r="A12" s="13" t="s">
        <v>9</v>
      </c>
      <c r="B12" s="13" t="s">
        <v>26</v>
      </c>
      <c r="C12" s="6">
        <v>124</v>
      </c>
      <c r="D12" s="17">
        <v>11.83206106870229</v>
      </c>
      <c r="E12" s="18">
        <v>573</v>
      </c>
      <c r="F12" s="17">
        <v>10.143388210302708</v>
      </c>
      <c r="G12" s="18">
        <v>767.97577999999999</v>
      </c>
      <c r="H12" s="17">
        <v>1.7951550021508964</v>
      </c>
      <c r="I12" s="18">
        <v>345.09690000000006</v>
      </c>
      <c r="J12" s="17">
        <v>1.0100768477934947</v>
      </c>
      <c r="K12" s="18">
        <v>384.03369999999978</v>
      </c>
      <c r="L12" s="17">
        <v>5.2282045673883646</v>
      </c>
      <c r="M12" s="19" t="s">
        <v>40</v>
      </c>
      <c r="N12" s="19" t="s">
        <v>40</v>
      </c>
      <c r="O12" s="18">
        <v>38.845169999999996</v>
      </c>
      <c r="P12" s="17">
        <v>3.0595439063461836</v>
      </c>
    </row>
    <row r="13" spans="1:17" s="2" customFormat="1" x14ac:dyDescent="0.25">
      <c r="A13" s="13" t="s">
        <v>10</v>
      </c>
      <c r="B13" s="13" t="s">
        <v>27</v>
      </c>
      <c r="C13" s="6">
        <v>24</v>
      </c>
      <c r="D13" s="17">
        <v>2.2900763358778624</v>
      </c>
      <c r="E13" s="18">
        <v>100</v>
      </c>
      <c r="F13" s="17">
        <v>1.7702248185519562</v>
      </c>
      <c r="G13" s="18">
        <v>90.835849999999994</v>
      </c>
      <c r="H13" s="17">
        <v>0.21233017335797819</v>
      </c>
      <c r="I13" s="18">
        <v>16.989100000000001</v>
      </c>
      <c r="J13" s="17">
        <v>4.9726023545411328E-2</v>
      </c>
      <c r="K13" s="18">
        <v>73.84675</v>
      </c>
      <c r="L13" s="17">
        <v>1.0053438425762815</v>
      </c>
      <c r="M13" s="19" t="s">
        <v>40</v>
      </c>
      <c r="N13" s="19" t="s">
        <v>40</v>
      </c>
      <c r="O13" s="19" t="s">
        <v>40</v>
      </c>
      <c r="P13" s="21" t="s">
        <v>40</v>
      </c>
    </row>
    <row r="14" spans="1:17" s="2" customFormat="1" x14ac:dyDescent="0.25">
      <c r="A14" s="13" t="s">
        <v>11</v>
      </c>
      <c r="B14" s="13" t="s">
        <v>28</v>
      </c>
      <c r="C14" s="6">
        <v>8</v>
      </c>
      <c r="D14" s="17">
        <v>0.76335877862595414</v>
      </c>
      <c r="E14" s="6">
        <v>17</v>
      </c>
      <c r="F14" s="17">
        <v>0.30093821915383251</v>
      </c>
      <c r="G14" s="18">
        <v>158.46241000000001</v>
      </c>
      <c r="H14" s="17">
        <v>0.37040828027725858</v>
      </c>
      <c r="I14" s="18">
        <v>140.95549</v>
      </c>
      <c r="J14" s="17">
        <v>0.41256782375729084</v>
      </c>
      <c r="K14" s="18">
        <v>17.506919999999997</v>
      </c>
      <c r="L14" s="17">
        <v>0.23833783104165793</v>
      </c>
      <c r="M14" s="19" t="s">
        <v>40</v>
      </c>
      <c r="N14" s="19" t="s">
        <v>40</v>
      </c>
      <c r="O14" s="20" t="s">
        <v>40</v>
      </c>
      <c r="P14" s="20" t="s">
        <v>40</v>
      </c>
    </row>
    <row r="15" spans="1:17" s="2" customFormat="1" x14ac:dyDescent="0.25">
      <c r="A15" s="13" t="s">
        <v>12</v>
      </c>
      <c r="B15" s="13" t="s">
        <v>29</v>
      </c>
      <c r="C15" s="6">
        <v>28</v>
      </c>
      <c r="D15" s="17">
        <v>2.6717557251908395</v>
      </c>
      <c r="E15" s="18">
        <v>119</v>
      </c>
      <c r="F15" s="17">
        <v>2.1065675340768277</v>
      </c>
      <c r="G15" s="18">
        <v>842.92028000000039</v>
      </c>
      <c r="H15" s="17">
        <v>1.9703389045113311</v>
      </c>
      <c r="I15" s="18">
        <v>553.9699700000001</v>
      </c>
      <c r="J15" s="17">
        <v>1.6214351420422983</v>
      </c>
      <c r="K15" s="18">
        <v>288.95030999999994</v>
      </c>
      <c r="L15" s="17">
        <v>3.9337467792287093</v>
      </c>
      <c r="M15" s="19" t="s">
        <v>40</v>
      </c>
      <c r="N15" s="19" t="s">
        <v>40</v>
      </c>
      <c r="O15" s="19" t="s">
        <v>40</v>
      </c>
      <c r="P15" s="20" t="s">
        <v>40</v>
      </c>
      <c r="Q15" s="5"/>
    </row>
    <row r="16" spans="1:17" s="2" customFormat="1" x14ac:dyDescent="0.25">
      <c r="A16" s="13" t="s">
        <v>13</v>
      </c>
      <c r="B16" s="13" t="s">
        <v>30</v>
      </c>
      <c r="C16" s="6">
        <v>145</v>
      </c>
      <c r="D16" s="17">
        <v>13.835877862595419</v>
      </c>
      <c r="E16" s="18">
        <v>674</v>
      </c>
      <c r="F16" s="17">
        <v>11.931315277040184</v>
      </c>
      <c r="G16" s="18">
        <v>3206.9745600000001</v>
      </c>
      <c r="H16" s="17">
        <v>7.4963515426940557</v>
      </c>
      <c r="I16" s="18">
        <v>2505.8891999999987</v>
      </c>
      <c r="J16" s="17">
        <v>7.3345795457906471</v>
      </c>
      <c r="K16" s="18">
        <v>682.09615999999971</v>
      </c>
      <c r="L16" s="17">
        <v>9.2860034395681037</v>
      </c>
      <c r="M16" s="19" t="s">
        <v>40</v>
      </c>
      <c r="N16" s="19" t="s">
        <v>40</v>
      </c>
      <c r="O16" s="18">
        <v>18.98921</v>
      </c>
      <c r="P16" s="17">
        <v>1.4956382413007336</v>
      </c>
    </row>
    <row r="17" spans="1:16" s="2" customFormat="1" x14ac:dyDescent="0.25">
      <c r="A17" s="13" t="s">
        <v>14</v>
      </c>
      <c r="B17" s="13" t="s">
        <v>31</v>
      </c>
      <c r="C17" s="6">
        <v>36</v>
      </c>
      <c r="D17" s="17">
        <v>3.4351145038167941</v>
      </c>
      <c r="E17" s="18">
        <v>209</v>
      </c>
      <c r="F17" s="17">
        <v>3.6997698707735878</v>
      </c>
      <c r="G17" s="18">
        <v>266.85856999999999</v>
      </c>
      <c r="H17" s="17">
        <v>0.62378594387746855</v>
      </c>
      <c r="I17" s="18">
        <v>46.504519999999999</v>
      </c>
      <c r="J17" s="17">
        <v>0.13611579521505271</v>
      </c>
      <c r="K17" s="18">
        <v>220.35405</v>
      </c>
      <c r="L17" s="17">
        <v>2.9998826942857484</v>
      </c>
      <c r="M17" s="19" t="s">
        <v>40</v>
      </c>
      <c r="N17" s="19" t="s">
        <v>40</v>
      </c>
      <c r="O17" s="20" t="s">
        <v>40</v>
      </c>
      <c r="P17" s="20" t="s">
        <v>40</v>
      </c>
    </row>
    <row r="18" spans="1:16" s="2" customFormat="1" x14ac:dyDescent="0.25">
      <c r="A18" s="13" t="s">
        <v>15</v>
      </c>
      <c r="B18" s="13" t="s">
        <v>32</v>
      </c>
      <c r="C18" s="6">
        <v>4</v>
      </c>
      <c r="D18" s="17">
        <v>0.38167938931297707</v>
      </c>
      <c r="E18" s="6">
        <v>80</v>
      </c>
      <c r="F18" s="17">
        <v>1.4161798548415649</v>
      </c>
      <c r="G18" s="18">
        <v>6499.2596300000005</v>
      </c>
      <c r="H18" s="17">
        <v>15.192117692919805</v>
      </c>
      <c r="I18" s="18">
        <v>6499.2596300000005</v>
      </c>
      <c r="J18" s="17">
        <v>19.022922779259719</v>
      </c>
      <c r="K18" s="20" t="s">
        <v>40</v>
      </c>
      <c r="L18" s="21" t="s">
        <v>40</v>
      </c>
      <c r="M18" s="19" t="s">
        <v>40</v>
      </c>
      <c r="N18" s="19" t="s">
        <v>40</v>
      </c>
      <c r="O18" s="20" t="s">
        <v>40</v>
      </c>
      <c r="P18" s="20" t="s">
        <v>40</v>
      </c>
    </row>
    <row r="19" spans="1:16" s="2" customFormat="1" x14ac:dyDescent="0.25">
      <c r="A19" s="13" t="s">
        <v>16</v>
      </c>
      <c r="B19" s="13" t="s">
        <v>33</v>
      </c>
      <c r="C19" s="6">
        <v>14</v>
      </c>
      <c r="D19" s="17">
        <v>1.3358778625954197</v>
      </c>
      <c r="E19" s="18">
        <v>24</v>
      </c>
      <c r="F19" s="17">
        <v>0.42485395645246943</v>
      </c>
      <c r="G19" s="18">
        <v>50.983960000000003</v>
      </c>
      <c r="H19" s="17">
        <v>0.11917577768332907</v>
      </c>
      <c r="I19" s="18">
        <v>5.4849000000000006</v>
      </c>
      <c r="J19" s="17">
        <v>1.6053956156843303E-2</v>
      </c>
      <c r="K19" s="18">
        <v>45.499060000000007</v>
      </c>
      <c r="L19" s="17">
        <v>0.61942062195030645</v>
      </c>
      <c r="M19" s="19" t="s">
        <v>40</v>
      </c>
      <c r="N19" s="19" t="s">
        <v>40</v>
      </c>
      <c r="O19" s="20" t="s">
        <v>40</v>
      </c>
      <c r="P19" s="20" t="s">
        <v>40</v>
      </c>
    </row>
    <row r="20" spans="1:16" s="2" customFormat="1" x14ac:dyDescent="0.25">
      <c r="A20" s="13" t="s">
        <v>17</v>
      </c>
      <c r="B20" s="13" t="s">
        <v>34</v>
      </c>
      <c r="C20" s="6">
        <v>9</v>
      </c>
      <c r="D20" s="17">
        <v>0.85877862595419852</v>
      </c>
      <c r="E20" s="6">
        <v>50</v>
      </c>
      <c r="F20" s="17">
        <v>0.88511240927597812</v>
      </c>
      <c r="G20" s="18">
        <v>217.59883000000002</v>
      </c>
      <c r="H20" s="17">
        <v>0.50864055652468965</v>
      </c>
      <c r="I20" s="18">
        <v>33.63861</v>
      </c>
      <c r="J20" s="17">
        <v>9.8458088591797596E-2</v>
      </c>
      <c r="K20" s="18">
        <v>183.96021999999999</v>
      </c>
      <c r="L20" s="17">
        <v>2.504419956951093</v>
      </c>
      <c r="M20" s="19" t="s">
        <v>40</v>
      </c>
      <c r="N20" s="19" t="s">
        <v>40</v>
      </c>
      <c r="O20" s="20" t="s">
        <v>40</v>
      </c>
      <c r="P20" s="21" t="s">
        <v>40</v>
      </c>
    </row>
    <row r="21" spans="1:16" s="2" customFormat="1" x14ac:dyDescent="0.25">
      <c r="A21" s="13" t="s">
        <v>18</v>
      </c>
      <c r="B21" s="13" t="s">
        <v>35</v>
      </c>
      <c r="C21" s="6">
        <v>27</v>
      </c>
      <c r="D21" s="17">
        <v>2.5763358778625953</v>
      </c>
      <c r="E21" s="18">
        <v>101</v>
      </c>
      <c r="F21" s="17">
        <v>1.7879270667374756</v>
      </c>
      <c r="G21" s="18">
        <v>10364.669679999999</v>
      </c>
      <c r="H21" s="17">
        <v>24.227572152983434</v>
      </c>
      <c r="I21" s="18">
        <v>10050.659089999999</v>
      </c>
      <c r="J21" s="17">
        <v>29.417644875610964</v>
      </c>
      <c r="K21" s="18">
        <v>314.01058999999998</v>
      </c>
      <c r="L21" s="17">
        <v>4.2749154588420648</v>
      </c>
      <c r="M21" s="19" t="s">
        <v>40</v>
      </c>
      <c r="N21" s="19" t="s">
        <v>40</v>
      </c>
      <c r="O21" s="20" t="s">
        <v>40</v>
      </c>
      <c r="P21" s="20" t="s">
        <v>40</v>
      </c>
    </row>
    <row r="22" spans="1:16" s="2" customFormat="1" x14ac:dyDescent="0.25">
      <c r="A22" s="13" t="s">
        <v>19</v>
      </c>
      <c r="B22" s="13" t="s">
        <v>36</v>
      </c>
      <c r="C22" s="6">
        <v>49</v>
      </c>
      <c r="D22" s="17">
        <v>4.6755725190839694</v>
      </c>
      <c r="E22" s="6">
        <v>188</v>
      </c>
      <c r="F22" s="17">
        <v>3.3280226588776776</v>
      </c>
      <c r="G22" s="18">
        <v>165.69913999999997</v>
      </c>
      <c r="H22" s="17">
        <v>0.38732424611502941</v>
      </c>
      <c r="I22" s="18">
        <v>73.909419999999997</v>
      </c>
      <c r="J22" s="17">
        <v>0.21632820803619343</v>
      </c>
      <c r="K22" s="18">
        <v>91.789720000000003</v>
      </c>
      <c r="L22" s="17">
        <v>1.2496180239997152</v>
      </c>
      <c r="M22" s="19" t="s">
        <v>40</v>
      </c>
      <c r="N22" s="19" t="s">
        <v>40</v>
      </c>
      <c r="O22" s="20" t="s">
        <v>40</v>
      </c>
      <c r="P22" s="21" t="s">
        <v>40</v>
      </c>
    </row>
    <row r="23" spans="1:16" s="2" customFormat="1" ht="15" customHeight="1" x14ac:dyDescent="0.25">
      <c r="A23" s="22" t="s">
        <v>39</v>
      </c>
      <c r="B23" s="22"/>
      <c r="C23" s="23">
        <v>1048</v>
      </c>
      <c r="D23" s="24">
        <v>100</v>
      </c>
      <c r="E23" s="23">
        <v>5649</v>
      </c>
      <c r="F23" s="24">
        <v>99.999999999999986</v>
      </c>
      <c r="G23" s="23">
        <v>42780.471829999988</v>
      </c>
      <c r="H23" s="24">
        <v>100.00000000000001</v>
      </c>
      <c r="I23" s="23">
        <v>34165.410360000002</v>
      </c>
      <c r="J23" s="24">
        <v>99.999999999999972</v>
      </c>
      <c r="K23" s="23">
        <v>7345.4222199999995</v>
      </c>
      <c r="L23" s="24">
        <v>100</v>
      </c>
      <c r="M23" s="20" t="s">
        <v>40</v>
      </c>
      <c r="N23" s="34" t="s">
        <v>40</v>
      </c>
      <c r="O23" s="25">
        <v>1269.63924</v>
      </c>
      <c r="P23" s="26">
        <v>100</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45" t="s">
        <v>64</v>
      </c>
      <c r="B25" s="46"/>
      <c r="C25" s="46"/>
      <c r="D25" s="46"/>
      <c r="E25" s="46"/>
      <c r="F25" s="46"/>
      <c r="G25" s="46"/>
      <c r="H25" s="46"/>
      <c r="I25" s="46"/>
      <c r="J25" s="46"/>
      <c r="K25" s="46"/>
      <c r="L25" s="46"/>
      <c r="M25" s="46"/>
      <c r="N25" s="46"/>
      <c r="O25" s="46"/>
    </row>
    <row r="26" spans="1:16" ht="57.75" customHeight="1" x14ac:dyDescent="0.25">
      <c r="A26" s="45" t="s">
        <v>41</v>
      </c>
      <c r="B26" s="46"/>
      <c r="C26" s="46"/>
      <c r="D26" s="46"/>
      <c r="E26" s="46"/>
      <c r="F26" s="46"/>
      <c r="G26" s="46"/>
      <c r="H26" s="46"/>
      <c r="I26" s="46"/>
      <c r="J26" s="46"/>
      <c r="K26" s="46"/>
      <c r="L26" s="46"/>
      <c r="M26" s="46"/>
      <c r="N26" s="46"/>
      <c r="O26" s="46"/>
    </row>
    <row r="27" spans="1:16" x14ac:dyDescent="0.25">
      <c r="A27" s="45" t="s">
        <v>43</v>
      </c>
      <c r="B27" s="46"/>
      <c r="C27" s="46"/>
      <c r="D27" s="46"/>
      <c r="E27" s="46"/>
      <c r="F27" s="46"/>
      <c r="G27" s="46"/>
      <c r="H27" s="46"/>
      <c r="I27" s="46"/>
      <c r="J27" s="46"/>
      <c r="K27" s="46"/>
      <c r="L27" s="46"/>
      <c r="M27" s="46"/>
      <c r="N27" s="46"/>
      <c r="O27" s="46"/>
    </row>
  </sheetData>
  <mergeCells count="4">
    <mergeCell ref="A1:Q1"/>
    <mergeCell ref="A25:O25"/>
    <mergeCell ref="A26:O26"/>
    <mergeCell ref="A27:O27"/>
  </mergeCells>
  <conditionalFormatting sqref="B3">
    <cfRule type="dataBar" priority="1">
      <dataBar>
        <cfvo type="min"/>
        <cfvo type="max"/>
        <color rgb="FF638EC6"/>
      </dataBar>
      <extLst>
        <ext xmlns:x14="http://schemas.microsoft.com/office/spreadsheetml/2009/9/main" uri="{B025F937-C7B1-47D3-B67F-A62EFF666E3E}">
          <x14:id>{AEAACF0E-B050-4A29-9901-875F6EB617C5}</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EAACF0E-B050-4A29-9901-875F6EB617C5}">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2DD91-9062-4681-9B1E-C7F33EF45628}">
  <dimension ref="A1:Q26"/>
  <sheetViews>
    <sheetView view="pageLayout" topLeftCell="B3" zoomScaleNormal="110" workbookViewId="0">
      <selection activeCell="M24" sqref="M24"/>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7" t="s">
        <v>66</v>
      </c>
      <c r="B1" s="47"/>
      <c r="C1" s="47"/>
      <c r="D1" s="47"/>
      <c r="E1" s="47"/>
      <c r="F1" s="47"/>
      <c r="G1" s="47"/>
      <c r="H1" s="47"/>
      <c r="I1" s="47"/>
      <c r="J1" s="47"/>
      <c r="K1" s="47"/>
      <c r="L1" s="47"/>
      <c r="M1" s="47"/>
      <c r="N1" s="47"/>
      <c r="O1" s="47"/>
      <c r="P1" s="47"/>
      <c r="Q1" s="47"/>
    </row>
    <row r="2" spans="1:17" ht="15.75" customHeight="1" x14ac:dyDescent="0.25">
      <c r="B2" s="33"/>
      <c r="C2" s="30"/>
      <c r="D2" s="30"/>
      <c r="E2" s="30"/>
      <c r="F2" s="30"/>
      <c r="G2" s="30"/>
      <c r="H2" s="30"/>
      <c r="I2" s="30"/>
      <c r="J2" s="30"/>
      <c r="K2" s="30"/>
      <c r="L2" s="30"/>
      <c r="M2" s="30"/>
      <c r="N2" s="30"/>
      <c r="O2" s="30"/>
      <c r="P2" s="9" t="s">
        <v>47</v>
      </c>
      <c r="Q2" s="30"/>
    </row>
    <row r="3" spans="1:17" s="14" customFormat="1" ht="90" x14ac:dyDescent="0.25">
      <c r="A3" s="15" t="s">
        <v>62</v>
      </c>
      <c r="B3" s="16" t="s">
        <v>38</v>
      </c>
      <c r="C3" s="12" t="s">
        <v>55</v>
      </c>
      <c r="D3" s="12" t="s">
        <v>56</v>
      </c>
      <c r="E3" s="12" t="s">
        <v>49</v>
      </c>
      <c r="F3" s="12" t="s">
        <v>57</v>
      </c>
      <c r="G3" s="12" t="s">
        <v>50</v>
      </c>
      <c r="H3" s="12" t="s">
        <v>48</v>
      </c>
      <c r="I3" s="12" t="s">
        <v>51</v>
      </c>
      <c r="J3" s="12" t="s">
        <v>58</v>
      </c>
      <c r="K3" s="12" t="s">
        <v>52</v>
      </c>
      <c r="L3" s="12" t="s">
        <v>59</v>
      </c>
      <c r="M3" s="12" t="s">
        <v>53</v>
      </c>
      <c r="N3" s="12" t="s">
        <v>60</v>
      </c>
      <c r="O3" s="12" t="s">
        <v>54</v>
      </c>
      <c r="P3" s="12" t="s">
        <v>61</v>
      </c>
    </row>
    <row r="4" spans="1:17" s="1" customFormat="1" x14ac:dyDescent="0.25">
      <c r="A4" s="13" t="s">
        <v>1</v>
      </c>
      <c r="B4" s="13" t="s">
        <v>42</v>
      </c>
      <c r="C4" s="6">
        <v>25</v>
      </c>
      <c r="D4" s="17">
        <v>0.88308018368067831</v>
      </c>
      <c r="E4" s="6">
        <v>153</v>
      </c>
      <c r="F4" s="17">
        <v>0.61701012219220064</v>
      </c>
      <c r="G4" s="18">
        <v>236.922</v>
      </c>
      <c r="H4" s="17">
        <v>0.146952619958817</v>
      </c>
      <c r="I4" s="18">
        <v>197.82300000000001</v>
      </c>
      <c r="J4" s="17">
        <v>0.17626727808796797</v>
      </c>
      <c r="K4" s="18">
        <v>39.097999999999999</v>
      </c>
      <c r="L4" s="17">
        <v>8.2266342850338778E-2</v>
      </c>
      <c r="M4" s="19">
        <v>0</v>
      </c>
      <c r="N4" s="19" t="s">
        <v>40</v>
      </c>
      <c r="O4" s="20" t="s">
        <v>40</v>
      </c>
      <c r="P4" s="20" t="s">
        <v>40</v>
      </c>
    </row>
    <row r="5" spans="1:17" s="2" customFormat="1" x14ac:dyDescent="0.25">
      <c r="A5" s="13" t="s">
        <v>2</v>
      </c>
      <c r="B5" s="13" t="s">
        <v>20</v>
      </c>
      <c r="C5" s="6">
        <v>4</v>
      </c>
      <c r="D5" s="17">
        <v>0.1412928293889085</v>
      </c>
      <c r="E5" s="6">
        <v>39</v>
      </c>
      <c r="F5" s="17">
        <v>0.15727708997056095</v>
      </c>
      <c r="G5" s="18">
        <v>217.58699999999999</v>
      </c>
      <c r="H5" s="17">
        <v>0.13495994343699241</v>
      </c>
      <c r="I5" s="31">
        <v>121.66500000000001</v>
      </c>
      <c r="J5" s="36">
        <v>0.10840781096521954</v>
      </c>
      <c r="K5" s="18">
        <v>70.921999999999997</v>
      </c>
      <c r="L5" s="17">
        <v>0.14922741745438964</v>
      </c>
      <c r="M5" s="19">
        <v>0</v>
      </c>
      <c r="N5" s="19" t="s">
        <v>40</v>
      </c>
      <c r="O5" s="18">
        <v>25</v>
      </c>
      <c r="P5" s="17">
        <v>1.7049961160188476</v>
      </c>
    </row>
    <row r="6" spans="1:17" s="2" customFormat="1" x14ac:dyDescent="0.25">
      <c r="A6" s="13" t="s">
        <v>3</v>
      </c>
      <c r="B6" s="13" t="s">
        <v>37</v>
      </c>
      <c r="C6" s="6">
        <v>299</v>
      </c>
      <c r="D6" s="17">
        <v>10.561638996820912</v>
      </c>
      <c r="E6" s="18">
        <v>2978</v>
      </c>
      <c r="F6" s="17">
        <v>12.009517280316167</v>
      </c>
      <c r="G6" s="18">
        <v>16630.713</v>
      </c>
      <c r="H6" s="17">
        <v>10.31532254131384</v>
      </c>
      <c r="I6" s="18">
        <v>11581.797</v>
      </c>
      <c r="J6" s="17">
        <v>10.319790077783642</v>
      </c>
      <c r="K6" s="18">
        <v>4832.9880000000003</v>
      </c>
      <c r="L6" s="17">
        <v>10.169119847551618</v>
      </c>
      <c r="M6" s="19">
        <v>0</v>
      </c>
      <c r="N6" s="19" t="s">
        <v>40</v>
      </c>
      <c r="O6" s="18">
        <v>215.929</v>
      </c>
      <c r="P6" s="17">
        <v>14.726324253433351</v>
      </c>
    </row>
    <row r="7" spans="1:17" s="2" customFormat="1" x14ac:dyDescent="0.25">
      <c r="A7" s="13" t="s">
        <v>4</v>
      </c>
      <c r="B7" s="13" t="s">
        <v>21</v>
      </c>
      <c r="C7" s="6">
        <v>24</v>
      </c>
      <c r="D7" s="17">
        <v>0.84775697633345115</v>
      </c>
      <c r="E7" s="6">
        <v>180</v>
      </c>
      <c r="F7" s="17">
        <v>0.72589426140258895</v>
      </c>
      <c r="G7" s="18">
        <v>2611.1759999999999</v>
      </c>
      <c r="H7" s="17">
        <v>1.6196011952186118</v>
      </c>
      <c r="I7" s="18">
        <v>2410.9470000000001</v>
      </c>
      <c r="J7" s="17">
        <v>2.1482389070247248</v>
      </c>
      <c r="K7" s="18">
        <v>200.22900000000001</v>
      </c>
      <c r="L7" s="17">
        <v>0.42130307336898271</v>
      </c>
      <c r="M7" s="19">
        <v>0</v>
      </c>
      <c r="N7" s="19" t="s">
        <v>40</v>
      </c>
      <c r="O7" s="20" t="s">
        <v>40</v>
      </c>
      <c r="P7" s="20" t="s">
        <v>40</v>
      </c>
    </row>
    <row r="8" spans="1:17" s="2" customFormat="1" x14ac:dyDescent="0.25">
      <c r="A8" s="13" t="s">
        <v>5</v>
      </c>
      <c r="B8" s="13" t="s">
        <v>22</v>
      </c>
      <c r="C8" s="6">
        <v>11</v>
      </c>
      <c r="D8" s="17">
        <v>0.38855528081949842</v>
      </c>
      <c r="E8" s="6">
        <v>120</v>
      </c>
      <c r="F8" s="17">
        <v>0.48392950760172598</v>
      </c>
      <c r="G8" s="18">
        <v>11284.958000000001</v>
      </c>
      <c r="H8" s="17">
        <v>6.9995785289049204</v>
      </c>
      <c r="I8" s="18">
        <v>5905.165</v>
      </c>
      <c r="J8" s="17">
        <v>5.2617105251175822</v>
      </c>
      <c r="K8" s="18">
        <v>5379.7939999999999</v>
      </c>
      <c r="L8" s="17">
        <v>11.319657723366808</v>
      </c>
      <c r="M8" s="19">
        <v>0</v>
      </c>
      <c r="N8" s="19" t="s">
        <v>40</v>
      </c>
      <c r="O8" s="20" t="s">
        <v>40</v>
      </c>
      <c r="P8" s="20" t="s">
        <v>40</v>
      </c>
    </row>
    <row r="9" spans="1:17" s="2" customFormat="1" x14ac:dyDescent="0.25">
      <c r="A9" s="13" t="s">
        <v>6</v>
      </c>
      <c r="B9" s="13" t="s">
        <v>23</v>
      </c>
      <c r="C9" s="6">
        <v>464</v>
      </c>
      <c r="D9" s="17">
        <v>16.389968209113388</v>
      </c>
      <c r="E9" s="18">
        <v>4166</v>
      </c>
      <c r="F9" s="17">
        <v>16.800419405573255</v>
      </c>
      <c r="G9" s="18">
        <v>19485.103999999999</v>
      </c>
      <c r="H9" s="17">
        <v>12.085779636209491</v>
      </c>
      <c r="I9" s="18">
        <v>7210.6710000000003</v>
      </c>
      <c r="J9" s="17">
        <v>6.4249624682561999</v>
      </c>
      <c r="K9" s="18">
        <v>11890.194</v>
      </c>
      <c r="L9" s="17">
        <v>25.018230501842574</v>
      </c>
      <c r="M9" s="19">
        <v>2</v>
      </c>
      <c r="N9" s="38">
        <v>100</v>
      </c>
      <c r="O9" s="18">
        <v>382.23899999999998</v>
      </c>
      <c r="P9" s="17">
        <v>26.068640415637134</v>
      </c>
    </row>
    <row r="10" spans="1:17" s="2" customFormat="1" x14ac:dyDescent="0.25">
      <c r="A10" s="13" t="s">
        <v>7</v>
      </c>
      <c r="B10" s="13" t="s">
        <v>24</v>
      </c>
      <c r="C10" s="6">
        <v>555</v>
      </c>
      <c r="D10" s="17">
        <v>19.604380077711056</v>
      </c>
      <c r="E10" s="18">
        <v>4694</v>
      </c>
      <c r="F10" s="17">
        <v>18.929709239020852</v>
      </c>
      <c r="G10" s="18">
        <v>24879.813999999998</v>
      </c>
      <c r="H10" s="17">
        <v>15.431888348857662</v>
      </c>
      <c r="I10" s="18">
        <v>17321.066999999999</v>
      </c>
      <c r="J10" s="17">
        <v>15.433682300184129</v>
      </c>
      <c r="K10" s="18">
        <v>6927.4430000000002</v>
      </c>
      <c r="L10" s="17">
        <v>14.576075525964995</v>
      </c>
      <c r="M10" s="19">
        <v>0</v>
      </c>
      <c r="N10" s="19" t="s">
        <v>40</v>
      </c>
      <c r="O10" s="18">
        <v>631.30399999999997</v>
      </c>
      <c r="P10" s="17">
        <v>43.054834721086507</v>
      </c>
    </row>
    <row r="11" spans="1:17" s="2" customFormat="1" x14ac:dyDescent="0.25">
      <c r="A11" s="13" t="s">
        <v>8</v>
      </c>
      <c r="B11" s="13" t="s">
        <v>25</v>
      </c>
      <c r="C11" s="6">
        <v>185</v>
      </c>
      <c r="D11" s="17">
        <v>6.5347933592370193</v>
      </c>
      <c r="E11" s="18">
        <v>1616</v>
      </c>
      <c r="F11" s="17">
        <v>6.5169173690365776</v>
      </c>
      <c r="G11" s="18">
        <v>14452.041999999999</v>
      </c>
      <c r="H11" s="17">
        <v>8.9639857660110156</v>
      </c>
      <c r="I11" s="18">
        <v>11447.587</v>
      </c>
      <c r="J11" s="17">
        <v>10.200204228857144</v>
      </c>
      <c r="K11" s="18">
        <v>2981.261</v>
      </c>
      <c r="L11" s="17">
        <v>6.2728896504256948</v>
      </c>
      <c r="M11" s="20">
        <v>0</v>
      </c>
      <c r="N11" s="19" t="s">
        <v>40</v>
      </c>
      <c r="O11" s="18">
        <v>23.195</v>
      </c>
      <c r="P11" s="17">
        <v>1.5818953964422868</v>
      </c>
    </row>
    <row r="12" spans="1:17" s="2" customFormat="1" x14ac:dyDescent="0.25">
      <c r="A12" s="13" t="s">
        <v>9</v>
      </c>
      <c r="B12" s="13" t="s">
        <v>26</v>
      </c>
      <c r="C12" s="6">
        <v>300</v>
      </c>
      <c r="D12" s="17">
        <v>10.596962204168138</v>
      </c>
      <c r="E12" s="18">
        <v>3480</v>
      </c>
      <c r="F12" s="17">
        <v>14.033955720450052</v>
      </c>
      <c r="G12" s="18">
        <v>6837.7169999999996</v>
      </c>
      <c r="H12" s="17">
        <v>4.2411444597248975</v>
      </c>
      <c r="I12" s="18">
        <v>3965.3380000000002</v>
      </c>
      <c r="J12" s="17">
        <v>3.5332561732396477</v>
      </c>
      <c r="K12" s="18">
        <v>2731.9479999999999</v>
      </c>
      <c r="L12" s="17">
        <v>5.7483086300398316</v>
      </c>
      <c r="M12" s="19">
        <v>0</v>
      </c>
      <c r="N12" s="19" t="s">
        <v>40</v>
      </c>
      <c r="O12" s="18">
        <v>140.43100000000001</v>
      </c>
      <c r="P12" s="17">
        <v>9.5773723827457129</v>
      </c>
    </row>
    <row r="13" spans="1:17" s="2" customFormat="1" x14ac:dyDescent="0.25">
      <c r="A13" s="13" t="s">
        <v>10</v>
      </c>
      <c r="B13" s="13" t="s">
        <v>27</v>
      </c>
      <c r="C13" s="6">
        <v>72</v>
      </c>
      <c r="D13" s="17">
        <v>2.5432709290003532</v>
      </c>
      <c r="E13" s="18">
        <v>595</v>
      </c>
      <c r="F13" s="17">
        <v>2.3994838085252246</v>
      </c>
      <c r="G13" s="18">
        <v>1033.5070000000001</v>
      </c>
      <c r="H13" s="17">
        <v>0.64104034828246048</v>
      </c>
      <c r="I13" s="18">
        <v>500.24599999999998</v>
      </c>
      <c r="J13" s="17">
        <v>0.44573684957964255</v>
      </c>
      <c r="K13" s="18">
        <v>533.26099999999997</v>
      </c>
      <c r="L13" s="17">
        <v>1.1220377578063969</v>
      </c>
      <c r="M13" s="19">
        <v>0</v>
      </c>
      <c r="N13" s="19" t="s">
        <v>40</v>
      </c>
      <c r="O13" s="20" t="s">
        <v>40</v>
      </c>
      <c r="P13" s="20" t="s">
        <v>40</v>
      </c>
    </row>
    <row r="14" spans="1:17" s="2" customFormat="1" x14ac:dyDescent="0.25">
      <c r="A14" s="13" t="s">
        <v>11</v>
      </c>
      <c r="B14" s="13" t="s">
        <v>28</v>
      </c>
      <c r="C14" s="6">
        <v>33</v>
      </c>
      <c r="D14" s="17">
        <v>1.1656658424584954</v>
      </c>
      <c r="E14" s="6">
        <v>602</v>
      </c>
      <c r="F14" s="17">
        <v>2.4277130298019922</v>
      </c>
      <c r="G14" s="18">
        <v>3247.64</v>
      </c>
      <c r="H14" s="17">
        <v>2.0143726909407</v>
      </c>
      <c r="I14" s="18">
        <v>2003.8869999999999</v>
      </c>
      <c r="J14" s="17">
        <v>1.7855340738228813</v>
      </c>
      <c r="K14" s="18">
        <v>1243.7529999999999</v>
      </c>
      <c r="L14" s="17">
        <v>2.6169883553925368</v>
      </c>
      <c r="M14" s="19">
        <v>0</v>
      </c>
      <c r="N14" s="19" t="s">
        <v>40</v>
      </c>
      <c r="O14" s="20" t="s">
        <v>40</v>
      </c>
      <c r="P14" s="20" t="s">
        <v>40</v>
      </c>
    </row>
    <row r="15" spans="1:17" s="2" customFormat="1" x14ac:dyDescent="0.25">
      <c r="A15" s="13" t="s">
        <v>12</v>
      </c>
      <c r="B15" s="13" t="s">
        <v>29</v>
      </c>
      <c r="C15" s="6">
        <v>77</v>
      </c>
      <c r="D15" s="17">
        <v>2.7198869657364888</v>
      </c>
      <c r="E15" s="18">
        <v>896</v>
      </c>
      <c r="F15" s="17">
        <v>3.6133403234262209</v>
      </c>
      <c r="G15" s="18">
        <v>12210.632</v>
      </c>
      <c r="H15" s="17">
        <v>7.5737346626863253</v>
      </c>
      <c r="I15" s="18">
        <v>8338.1749999999993</v>
      </c>
      <c r="J15" s="17">
        <v>7.4296083441821343</v>
      </c>
      <c r="K15" s="18">
        <v>3872.4569999999999</v>
      </c>
      <c r="L15" s="17">
        <v>8.1480606485036144</v>
      </c>
      <c r="M15" s="19">
        <v>0</v>
      </c>
      <c r="N15" s="19" t="s">
        <v>40</v>
      </c>
      <c r="O15" s="20" t="s">
        <v>40</v>
      </c>
      <c r="P15" s="20" t="s">
        <v>40</v>
      </c>
      <c r="Q15" s="5"/>
    </row>
    <row r="16" spans="1:17" s="2" customFormat="1" x14ac:dyDescent="0.25">
      <c r="A16" s="13" t="s">
        <v>13</v>
      </c>
      <c r="B16" s="13" t="s">
        <v>30</v>
      </c>
      <c r="C16" s="6">
        <v>349</v>
      </c>
      <c r="D16" s="17">
        <v>12.327799364182269</v>
      </c>
      <c r="E16" s="18">
        <v>2772</v>
      </c>
      <c r="F16" s="17">
        <v>11.17877162559987</v>
      </c>
      <c r="G16" s="18">
        <v>25858.794000000002</v>
      </c>
      <c r="H16" s="17">
        <v>16.039107922756592</v>
      </c>
      <c r="I16" s="18">
        <v>21904.786</v>
      </c>
      <c r="J16" s="17">
        <v>19.517937779325091</v>
      </c>
      <c r="K16" s="18">
        <v>3932.6239999999998</v>
      </c>
      <c r="L16" s="17">
        <v>8.2746584041503581</v>
      </c>
      <c r="M16" s="19">
        <v>0</v>
      </c>
      <c r="N16" s="19" t="s">
        <v>40</v>
      </c>
      <c r="O16" s="18">
        <v>21.382999999999999</v>
      </c>
      <c r="P16" s="17">
        <v>1.4583172779532407</v>
      </c>
    </row>
    <row r="17" spans="1:16" s="2" customFormat="1" x14ac:dyDescent="0.25">
      <c r="A17" s="13" t="s">
        <v>14</v>
      </c>
      <c r="B17" s="13" t="s">
        <v>31</v>
      </c>
      <c r="C17" s="6">
        <v>80</v>
      </c>
      <c r="D17" s="17">
        <v>2.8258565877781701</v>
      </c>
      <c r="E17" s="18">
        <v>609</v>
      </c>
      <c r="F17" s="17">
        <v>2.4559422510787594</v>
      </c>
      <c r="G17" s="18">
        <v>1736.749</v>
      </c>
      <c r="H17" s="17">
        <v>1.0772313916008454</v>
      </c>
      <c r="I17" s="18">
        <v>1025.925</v>
      </c>
      <c r="J17" s="17">
        <v>0.91413540019309458</v>
      </c>
      <c r="K17" s="18">
        <v>710.82399999999996</v>
      </c>
      <c r="L17" s="17">
        <v>1.4956491608330147</v>
      </c>
      <c r="M17" s="19">
        <v>0</v>
      </c>
      <c r="N17" s="19" t="s">
        <v>40</v>
      </c>
      <c r="O17" s="20" t="s">
        <v>40</v>
      </c>
      <c r="P17" s="20" t="s">
        <v>40</v>
      </c>
    </row>
    <row r="18" spans="1:16" s="2" customFormat="1" x14ac:dyDescent="0.25">
      <c r="A18" s="13" t="s">
        <v>15</v>
      </c>
      <c r="B18" s="13" t="s">
        <v>32</v>
      </c>
      <c r="C18" s="6">
        <v>4</v>
      </c>
      <c r="D18" s="17">
        <v>0.1412928293889085</v>
      </c>
      <c r="E18" s="6">
        <v>80</v>
      </c>
      <c r="F18" s="17">
        <v>0.32261967173448397</v>
      </c>
      <c r="G18" s="18">
        <v>6495.0780000000004</v>
      </c>
      <c r="H18" s="17">
        <v>4.0286200898898086</v>
      </c>
      <c r="I18" s="18">
        <v>6495.0780000000004</v>
      </c>
      <c r="J18" s="17">
        <v>5.7873438378198836</v>
      </c>
      <c r="K18" s="20" t="s">
        <v>40</v>
      </c>
      <c r="L18" s="21" t="s">
        <v>40</v>
      </c>
      <c r="M18" s="19">
        <v>0</v>
      </c>
      <c r="N18" s="19" t="s">
        <v>40</v>
      </c>
      <c r="O18" s="20" t="s">
        <v>40</v>
      </c>
      <c r="P18" s="20" t="s">
        <v>40</v>
      </c>
    </row>
    <row r="19" spans="1:16" s="2" customFormat="1" x14ac:dyDescent="0.25">
      <c r="A19" s="13" t="s">
        <v>16</v>
      </c>
      <c r="B19" s="13" t="s">
        <v>33</v>
      </c>
      <c r="C19" s="6">
        <v>37</v>
      </c>
      <c r="D19" s="17">
        <v>1.3069586718474038</v>
      </c>
      <c r="E19" s="18">
        <v>176</v>
      </c>
      <c r="F19" s="17">
        <v>0.70976327781586479</v>
      </c>
      <c r="G19" s="18">
        <v>405.411</v>
      </c>
      <c r="H19" s="17">
        <v>0.25145916635062998</v>
      </c>
      <c r="I19" s="18">
        <v>282.97199999999998</v>
      </c>
      <c r="J19" s="17">
        <v>0.25213804368101012</v>
      </c>
      <c r="K19" s="18">
        <v>122.44</v>
      </c>
      <c r="L19" s="17">
        <v>0.25762675887757636</v>
      </c>
      <c r="M19" s="19">
        <v>0</v>
      </c>
      <c r="N19" s="19" t="s">
        <v>40</v>
      </c>
      <c r="O19" s="20" t="s">
        <v>40</v>
      </c>
      <c r="P19" s="20" t="s">
        <v>40</v>
      </c>
    </row>
    <row r="20" spans="1:16" s="2" customFormat="1" x14ac:dyDescent="0.25">
      <c r="A20" s="13" t="s">
        <v>17</v>
      </c>
      <c r="B20" s="13" t="s">
        <v>34</v>
      </c>
      <c r="C20" s="6">
        <v>21</v>
      </c>
      <c r="D20" s="17">
        <v>0.74178735429176967</v>
      </c>
      <c r="E20" s="6">
        <v>85</v>
      </c>
      <c r="F20" s="17">
        <v>0.34278340121788925</v>
      </c>
      <c r="G20" s="18">
        <v>236.09</v>
      </c>
      <c r="H20" s="17">
        <v>0.14643656581523501</v>
      </c>
      <c r="I20" s="18">
        <v>37.472000000000001</v>
      </c>
      <c r="J20" s="17">
        <v>3.3388875128333592E-2</v>
      </c>
      <c r="K20" s="18">
        <v>198.619</v>
      </c>
      <c r="L20" s="17">
        <v>0.41791546244287275</v>
      </c>
      <c r="M20" s="19">
        <v>0</v>
      </c>
      <c r="N20" s="19" t="s">
        <v>40</v>
      </c>
      <c r="O20" s="20" t="s">
        <v>40</v>
      </c>
      <c r="P20" s="20" t="s">
        <v>40</v>
      </c>
    </row>
    <row r="21" spans="1:16" s="2" customFormat="1" x14ac:dyDescent="0.25">
      <c r="A21" s="13" t="s">
        <v>18</v>
      </c>
      <c r="B21" s="13" t="s">
        <v>35</v>
      </c>
      <c r="C21" s="6">
        <v>102</v>
      </c>
      <c r="D21" s="17">
        <v>3.6029671494171667</v>
      </c>
      <c r="E21" s="18">
        <v>637</v>
      </c>
      <c r="F21" s="17">
        <v>2.5688591361858291</v>
      </c>
      <c r="G21" s="18">
        <v>12529.337</v>
      </c>
      <c r="H21" s="17">
        <v>7.7714137922900548</v>
      </c>
      <c r="I21" s="18">
        <v>11122.311</v>
      </c>
      <c r="J21" s="17">
        <v>9.9103718274309109</v>
      </c>
      <c r="K21" s="18">
        <v>1380.2280000000001</v>
      </c>
      <c r="L21" s="17">
        <v>2.904146244299898</v>
      </c>
      <c r="M21" s="19">
        <v>0</v>
      </c>
      <c r="N21" s="19" t="s">
        <v>40</v>
      </c>
      <c r="O21" s="31">
        <v>26.797999999999998</v>
      </c>
      <c r="P21" s="36">
        <v>1.8276194366829233</v>
      </c>
    </row>
    <row r="22" spans="1:16" s="2" customFormat="1" x14ac:dyDescent="0.25">
      <c r="A22" s="13" t="s">
        <v>19</v>
      </c>
      <c r="B22" s="13" t="s">
        <v>36</v>
      </c>
      <c r="C22" s="6">
        <v>189</v>
      </c>
      <c r="D22" s="17">
        <v>6.676086188625928</v>
      </c>
      <c r="E22" s="6">
        <v>919</v>
      </c>
      <c r="F22" s="17">
        <v>3.7060934790498852</v>
      </c>
      <c r="G22" s="18">
        <v>834.12199999999996</v>
      </c>
      <c r="H22" s="17">
        <v>0.51737032975109254</v>
      </c>
      <c r="I22" s="18">
        <v>356.08600000000001</v>
      </c>
      <c r="J22" s="17">
        <v>0.31728519932076737</v>
      </c>
      <c r="K22" s="18">
        <v>478.036</v>
      </c>
      <c r="L22" s="17">
        <v>1.0058384948284962</v>
      </c>
      <c r="M22" s="19">
        <v>0</v>
      </c>
      <c r="N22" s="19" t="s">
        <v>40</v>
      </c>
      <c r="O22" s="20" t="s">
        <v>40</v>
      </c>
      <c r="P22" s="20" t="s">
        <v>40</v>
      </c>
    </row>
    <row r="23" spans="1:16" s="2" customFormat="1" ht="15" customHeight="1" x14ac:dyDescent="0.25">
      <c r="A23" s="22" t="s">
        <v>39</v>
      </c>
      <c r="B23" s="22"/>
      <c r="C23" s="23">
        <f>SUBTOTAL(109,C4:C22)</f>
        <v>2831</v>
      </c>
      <c r="D23" s="24">
        <f t="shared" ref="D23:L23" si="0">SUBTOTAL(109,D4:D22)</f>
        <v>100.00000000000001</v>
      </c>
      <c r="E23" s="23">
        <f t="shared" si="0"/>
        <v>24797</v>
      </c>
      <c r="F23" s="24">
        <f t="shared" si="0"/>
        <v>99.999999999999972</v>
      </c>
      <c r="G23" s="23">
        <f t="shared" si="0"/>
        <v>161223.39300000001</v>
      </c>
      <c r="H23" s="24">
        <f t="shared" si="0"/>
        <v>100</v>
      </c>
      <c r="I23" s="23">
        <f t="shared" si="0"/>
        <v>112228.99799999999</v>
      </c>
      <c r="J23" s="24">
        <f t="shared" si="0"/>
        <v>100.00000000000001</v>
      </c>
      <c r="K23" s="23">
        <f t="shared" si="0"/>
        <v>47526.118999999999</v>
      </c>
      <c r="L23" s="24">
        <f t="shared" si="0"/>
        <v>99.999999999999986</v>
      </c>
      <c r="M23" s="34">
        <f>SUBTOTAL(109,M4:M22)</f>
        <v>2</v>
      </c>
      <c r="N23" s="26">
        <f>SUBTOTAL(109,N4:N22)</f>
        <v>100</v>
      </c>
      <c r="O23" s="25">
        <f>SUBTOTAL(109,O4:O22)</f>
        <v>1466.279</v>
      </c>
      <c r="P23" s="26">
        <f>SUBTOTAL(109,P4:P22)</f>
        <v>100</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45" t="s">
        <v>41</v>
      </c>
      <c r="B25" s="46"/>
      <c r="C25" s="46"/>
      <c r="D25" s="46"/>
      <c r="E25" s="46"/>
      <c r="F25" s="46"/>
      <c r="G25" s="46"/>
      <c r="H25" s="46"/>
      <c r="I25" s="46"/>
      <c r="J25" s="46"/>
      <c r="K25" s="46"/>
      <c r="L25" s="46"/>
      <c r="M25" s="46"/>
      <c r="N25" s="46"/>
      <c r="O25" s="46"/>
    </row>
    <row r="26" spans="1:16" x14ac:dyDescent="0.25">
      <c r="A26" s="45" t="s">
        <v>43</v>
      </c>
      <c r="B26" s="46"/>
      <c r="C26" s="46"/>
      <c r="D26" s="46"/>
      <c r="E26" s="46"/>
      <c r="F26" s="46"/>
      <c r="G26" s="46"/>
      <c r="H26" s="46"/>
      <c r="I26" s="46"/>
      <c r="J26" s="46"/>
      <c r="K26" s="46"/>
      <c r="L26" s="46"/>
      <c r="M26" s="46"/>
      <c r="N26" s="46"/>
      <c r="O26" s="46"/>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{BB7046AC-A487-4FA3-AAC8-601FF862C01B}</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B7046AC-A487-4FA3-AAC8-601FF862C01B}">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13786-DC5D-4433-833A-08794B37112A}">
  <dimension ref="A1:Q26"/>
  <sheetViews>
    <sheetView view="pageLayout" topLeftCell="C2" zoomScaleNormal="110" workbookViewId="0">
      <selection activeCell="N24" sqref="N24"/>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7" t="s">
        <v>67</v>
      </c>
      <c r="B1" s="47"/>
      <c r="C1" s="47"/>
      <c r="D1" s="47"/>
      <c r="E1" s="47"/>
      <c r="F1" s="47"/>
      <c r="G1" s="47"/>
      <c r="H1" s="47"/>
      <c r="I1" s="47"/>
      <c r="J1" s="47"/>
      <c r="K1" s="47"/>
      <c r="L1" s="47"/>
      <c r="M1" s="47"/>
      <c r="N1" s="47"/>
      <c r="O1" s="47"/>
      <c r="P1" s="47"/>
      <c r="Q1" s="47"/>
    </row>
    <row r="2" spans="1:17" ht="15.75" customHeight="1" x14ac:dyDescent="0.25">
      <c r="B2" s="35"/>
      <c r="C2" s="30"/>
      <c r="D2" s="30"/>
      <c r="E2" s="30"/>
      <c r="F2" s="30"/>
      <c r="G2" s="30"/>
      <c r="H2" s="30"/>
      <c r="I2" s="30"/>
      <c r="J2" s="30"/>
      <c r="K2" s="30"/>
      <c r="L2" s="30"/>
      <c r="M2" s="30"/>
      <c r="N2" s="30"/>
      <c r="O2" s="30"/>
      <c r="P2" s="9" t="s">
        <v>47</v>
      </c>
      <c r="Q2" s="30"/>
    </row>
    <row r="3" spans="1:17" s="14" customFormat="1" ht="90" x14ac:dyDescent="0.25">
      <c r="A3" s="15" t="s">
        <v>62</v>
      </c>
      <c r="B3" s="16" t="s">
        <v>38</v>
      </c>
      <c r="C3" s="12" t="s">
        <v>55</v>
      </c>
      <c r="D3" s="12" t="s">
        <v>56</v>
      </c>
      <c r="E3" s="12" t="s">
        <v>49</v>
      </c>
      <c r="F3" s="12" t="s">
        <v>57</v>
      </c>
      <c r="G3" s="12" t="s">
        <v>50</v>
      </c>
      <c r="H3" s="12" t="s">
        <v>48</v>
      </c>
      <c r="I3" s="12" t="s">
        <v>51</v>
      </c>
      <c r="J3" s="12" t="s">
        <v>58</v>
      </c>
      <c r="K3" s="12" t="s">
        <v>52</v>
      </c>
      <c r="L3" s="12" t="s">
        <v>59</v>
      </c>
      <c r="M3" s="12" t="s">
        <v>53</v>
      </c>
      <c r="N3" s="12" t="s">
        <v>60</v>
      </c>
      <c r="O3" s="12" t="s">
        <v>54</v>
      </c>
      <c r="P3" s="12" t="s">
        <v>61</v>
      </c>
    </row>
    <row r="4" spans="1:17" s="1" customFormat="1" x14ac:dyDescent="0.25">
      <c r="A4" s="13" t="s">
        <v>1</v>
      </c>
      <c r="B4" s="13" t="s">
        <v>42</v>
      </c>
      <c r="C4" s="6">
        <v>29</v>
      </c>
      <c r="D4" s="17">
        <v>0.86852351003294403</v>
      </c>
      <c r="E4" s="6">
        <v>259</v>
      </c>
      <c r="F4" s="17">
        <v>0.89430613583785101</v>
      </c>
      <c r="G4" s="18">
        <v>261.66257999999993</v>
      </c>
      <c r="H4" s="17">
        <v>0.16608880893701253</v>
      </c>
      <c r="I4" s="18">
        <v>190.79236999999998</v>
      </c>
      <c r="J4" s="17">
        <v>0.18033825355802138</v>
      </c>
      <c r="K4" s="18">
        <v>70.870209999999972</v>
      </c>
      <c r="L4" s="17">
        <v>0.14002489472445592</v>
      </c>
      <c r="M4" s="19" t="s">
        <v>40</v>
      </c>
      <c r="N4" s="19" t="s">
        <v>40</v>
      </c>
      <c r="O4" s="20" t="s">
        <v>40</v>
      </c>
      <c r="P4" s="20" t="s">
        <v>40</v>
      </c>
    </row>
    <row r="5" spans="1:17" s="2" customFormat="1" x14ac:dyDescent="0.25">
      <c r="A5" s="13" t="s">
        <v>2</v>
      </c>
      <c r="B5" s="13" t="s">
        <v>20</v>
      </c>
      <c r="C5" s="6">
        <v>5</v>
      </c>
      <c r="D5" s="17">
        <v>0.14974543276430069</v>
      </c>
      <c r="E5" s="6">
        <v>53</v>
      </c>
      <c r="F5" s="17">
        <v>0.18300473049963745</v>
      </c>
      <c r="G5" s="18">
        <v>337.66284000000002</v>
      </c>
      <c r="H5" s="17">
        <v>0.21432953431051949</v>
      </c>
      <c r="I5" s="31">
        <v>192.01702000000003</v>
      </c>
      <c r="J5" s="36">
        <v>0.18149580111728617</v>
      </c>
      <c r="K5" s="18">
        <v>120.64582</v>
      </c>
      <c r="L5" s="17">
        <v>0.23837121753195969</v>
      </c>
      <c r="M5" s="19" t="s">
        <v>40</v>
      </c>
      <c r="N5" s="19" t="s">
        <v>40</v>
      </c>
      <c r="O5" s="18">
        <v>25</v>
      </c>
      <c r="P5" s="17">
        <v>2.2079971856337952</v>
      </c>
    </row>
    <row r="6" spans="1:17" s="2" customFormat="1" x14ac:dyDescent="0.25">
      <c r="A6" s="13" t="s">
        <v>3</v>
      </c>
      <c r="B6" s="13" t="s">
        <v>37</v>
      </c>
      <c r="C6" s="6">
        <v>350</v>
      </c>
      <c r="D6" s="17">
        <v>10.482180293501047</v>
      </c>
      <c r="E6" s="18">
        <v>3247</v>
      </c>
      <c r="F6" s="17">
        <v>11.211629432685335</v>
      </c>
      <c r="G6" s="18">
        <v>17602.579670000003</v>
      </c>
      <c r="H6" s="17">
        <v>11.173135614611658</v>
      </c>
      <c r="I6" s="18">
        <v>12228.904860000011</v>
      </c>
      <c r="J6" s="17">
        <v>11.55884454593023</v>
      </c>
      <c r="K6" s="18">
        <v>5157.74611</v>
      </c>
      <c r="L6" s="17">
        <v>10.190640835807068</v>
      </c>
      <c r="M6" s="19" t="s">
        <v>40</v>
      </c>
      <c r="N6" s="19" t="s">
        <v>40</v>
      </c>
      <c r="O6" s="18">
        <v>215.92876000000001</v>
      </c>
      <c r="P6" s="17">
        <v>19.070803775095811</v>
      </c>
    </row>
    <row r="7" spans="1:17" s="2" customFormat="1" x14ac:dyDescent="0.25">
      <c r="A7" s="13" t="s">
        <v>4</v>
      </c>
      <c r="B7" s="13" t="s">
        <v>21</v>
      </c>
      <c r="C7" s="6">
        <v>25</v>
      </c>
      <c r="D7" s="17">
        <v>0.74872716382150351</v>
      </c>
      <c r="E7" s="6">
        <v>190</v>
      </c>
      <c r="F7" s="17">
        <v>0.65605469424398333</v>
      </c>
      <c r="G7" s="18">
        <v>2470.63517</v>
      </c>
      <c r="H7" s="17">
        <v>1.5682213815333992</v>
      </c>
      <c r="I7" s="18">
        <v>2248.9059499999998</v>
      </c>
      <c r="J7" s="17">
        <v>2.1256812913390775</v>
      </c>
      <c r="K7" s="18">
        <v>221.72922000000003</v>
      </c>
      <c r="L7" s="17">
        <v>0.43809113431208602</v>
      </c>
      <c r="M7" s="19" t="s">
        <v>40</v>
      </c>
      <c r="N7" s="19" t="s">
        <v>40</v>
      </c>
      <c r="O7" s="20" t="s">
        <v>40</v>
      </c>
      <c r="P7" s="20" t="s">
        <v>40</v>
      </c>
    </row>
    <row r="8" spans="1:17" s="2" customFormat="1" x14ac:dyDescent="0.25">
      <c r="A8" s="13" t="s">
        <v>5</v>
      </c>
      <c r="B8" s="13" t="s">
        <v>22</v>
      </c>
      <c r="C8" s="6">
        <v>11</v>
      </c>
      <c r="D8" s="17">
        <v>0.32943995208146154</v>
      </c>
      <c r="E8" s="6">
        <v>93</v>
      </c>
      <c r="F8" s="17">
        <v>0.3211215082352129</v>
      </c>
      <c r="G8" s="18">
        <v>6710.6009599999998</v>
      </c>
      <c r="H8" s="17">
        <v>4.2595151385344172</v>
      </c>
      <c r="I8" s="18">
        <v>1520.7185699999998</v>
      </c>
      <c r="J8" s="17">
        <v>1.4373935973805017</v>
      </c>
      <c r="K8" s="18">
        <v>5189.8823899999998</v>
      </c>
      <c r="L8" s="17">
        <v>10.254135486434398</v>
      </c>
      <c r="M8" s="19" t="s">
        <v>40</v>
      </c>
      <c r="N8" s="19" t="s">
        <v>40</v>
      </c>
      <c r="O8" s="20" t="s">
        <v>40</v>
      </c>
      <c r="P8" s="20" t="s">
        <v>40</v>
      </c>
    </row>
    <row r="9" spans="1:17" s="2" customFormat="1" x14ac:dyDescent="0.25">
      <c r="A9" s="13" t="s">
        <v>6</v>
      </c>
      <c r="B9" s="13" t="s">
        <v>23</v>
      </c>
      <c r="C9" s="6">
        <v>548</v>
      </c>
      <c r="D9" s="17">
        <v>16.412099430967356</v>
      </c>
      <c r="E9" s="18">
        <v>5334</v>
      </c>
      <c r="F9" s="17">
        <v>18.417872311038984</v>
      </c>
      <c r="G9" s="18">
        <v>17264.729729999995</v>
      </c>
      <c r="H9" s="17">
        <v>10.958687319658509</v>
      </c>
      <c r="I9" s="18">
        <v>7706.1190500000048</v>
      </c>
      <c r="J9" s="17">
        <v>7.2838764526443072</v>
      </c>
      <c r="K9" s="18">
        <v>9285.8513200000034</v>
      </c>
      <c r="L9" s="17">
        <v>18.346923954507137</v>
      </c>
      <c r="M9" s="40">
        <v>2</v>
      </c>
      <c r="N9" s="37">
        <v>100</v>
      </c>
      <c r="O9" s="18">
        <v>270.75933999999995</v>
      </c>
      <c r="P9" s="17">
        <v>23.913434428162549</v>
      </c>
    </row>
    <row r="10" spans="1:17" s="2" customFormat="1" x14ac:dyDescent="0.25">
      <c r="A10" s="13" t="s">
        <v>7</v>
      </c>
      <c r="B10" s="13" t="s">
        <v>24</v>
      </c>
      <c r="C10" s="6">
        <v>652</v>
      </c>
      <c r="D10" s="17">
        <v>19.526804432464807</v>
      </c>
      <c r="E10" s="18">
        <v>5509</v>
      </c>
      <c r="F10" s="17">
        <v>19.022133213632124</v>
      </c>
      <c r="G10" s="18">
        <v>26061.983049999973</v>
      </c>
      <c r="H10" s="17">
        <v>16.54269297241931</v>
      </c>
      <c r="I10" s="18">
        <v>17811.430799999991</v>
      </c>
      <c r="J10" s="17">
        <v>16.835486261015316</v>
      </c>
      <c r="K10" s="18">
        <v>7828.2797499999979</v>
      </c>
      <c r="L10" s="17">
        <v>15.467063634598238</v>
      </c>
      <c r="M10" s="19" t="s">
        <v>40</v>
      </c>
      <c r="N10" s="19" t="s">
        <v>40</v>
      </c>
      <c r="O10" s="18">
        <v>422.27249</v>
      </c>
      <c r="P10" s="17">
        <v>37.295058779622998</v>
      </c>
    </row>
    <row r="11" spans="1:17" s="2" customFormat="1" x14ac:dyDescent="0.25">
      <c r="A11" s="13" t="s">
        <v>8</v>
      </c>
      <c r="B11" s="13" t="s">
        <v>25</v>
      </c>
      <c r="C11" s="6">
        <v>222</v>
      </c>
      <c r="D11" s="17">
        <v>6.6486972147349501</v>
      </c>
      <c r="E11" s="18">
        <v>2242</v>
      </c>
      <c r="F11" s="17">
        <v>7.7414453920790018</v>
      </c>
      <c r="G11" s="18">
        <v>16895.5281</v>
      </c>
      <c r="H11" s="17">
        <v>10.724338720847387</v>
      </c>
      <c r="I11" s="18">
        <v>9965.2602199999983</v>
      </c>
      <c r="J11" s="17">
        <v>9.4192321439585029</v>
      </c>
      <c r="K11" s="18">
        <v>6928.1494000000093</v>
      </c>
      <c r="L11" s="17">
        <v>13.688592010243855</v>
      </c>
      <c r="M11" s="20" t="s">
        <v>40</v>
      </c>
      <c r="N11" s="19" t="s">
        <v>40</v>
      </c>
      <c r="O11" s="18">
        <v>2.1184799999999999</v>
      </c>
      <c r="P11" s="17">
        <v>0.18710391511285929</v>
      </c>
    </row>
    <row r="12" spans="1:17" s="2" customFormat="1" x14ac:dyDescent="0.25">
      <c r="A12" s="13" t="s">
        <v>9</v>
      </c>
      <c r="B12" s="13" t="s">
        <v>26</v>
      </c>
      <c r="C12" s="6">
        <v>326</v>
      </c>
      <c r="D12" s="17">
        <v>9.7634022162324037</v>
      </c>
      <c r="E12" s="18">
        <v>3621</v>
      </c>
      <c r="F12" s="17">
        <v>12.503021304512965</v>
      </c>
      <c r="G12" s="18">
        <v>7229.7597200000009</v>
      </c>
      <c r="H12" s="17">
        <v>4.5890481581110674</v>
      </c>
      <c r="I12" s="18">
        <v>4056.1911400000008</v>
      </c>
      <c r="J12" s="17">
        <v>3.8339396186813977</v>
      </c>
      <c r="K12" s="18">
        <v>3026.5170100000005</v>
      </c>
      <c r="L12" s="17">
        <v>5.9797723995318393</v>
      </c>
      <c r="M12" s="19" t="s">
        <v>40</v>
      </c>
      <c r="N12" s="19" t="s">
        <v>40</v>
      </c>
      <c r="O12" s="18">
        <v>147.05160000000001</v>
      </c>
      <c r="P12" s="17">
        <v>12.987580757717865</v>
      </c>
    </row>
    <row r="13" spans="1:17" s="2" customFormat="1" x14ac:dyDescent="0.25">
      <c r="A13" s="13" t="s">
        <v>10</v>
      </c>
      <c r="B13" s="13" t="s">
        <v>27</v>
      </c>
      <c r="C13" s="6">
        <v>100</v>
      </c>
      <c r="D13" s="17">
        <v>2.994908655286014</v>
      </c>
      <c r="E13" s="18">
        <v>789</v>
      </c>
      <c r="F13" s="17">
        <v>2.7243534408342254</v>
      </c>
      <c r="G13" s="18">
        <v>2263.1430399999995</v>
      </c>
      <c r="H13" s="17">
        <v>1.4365169523578409</v>
      </c>
      <c r="I13" s="18">
        <v>1669.9519599999999</v>
      </c>
      <c r="J13" s="17">
        <v>1.5784500186888755</v>
      </c>
      <c r="K13" s="18">
        <v>593.19107999999983</v>
      </c>
      <c r="L13" s="17">
        <v>1.1720230337752113</v>
      </c>
      <c r="M13" s="19" t="s">
        <v>40</v>
      </c>
      <c r="N13" s="19" t="s">
        <v>40</v>
      </c>
      <c r="O13" s="20" t="s">
        <v>40</v>
      </c>
      <c r="P13" s="20" t="s">
        <v>40</v>
      </c>
    </row>
    <row r="14" spans="1:17" s="2" customFormat="1" x14ac:dyDescent="0.25">
      <c r="A14" s="13" t="s">
        <v>11</v>
      </c>
      <c r="B14" s="13" t="s">
        <v>28</v>
      </c>
      <c r="C14" s="6">
        <v>42</v>
      </c>
      <c r="D14" s="17">
        <v>1.257861635220126</v>
      </c>
      <c r="E14" s="6">
        <v>753</v>
      </c>
      <c r="F14" s="17">
        <v>2.6000483408722075</v>
      </c>
      <c r="G14" s="18">
        <v>3297.4371499999997</v>
      </c>
      <c r="H14" s="17">
        <v>2.0930291552890643</v>
      </c>
      <c r="I14" s="18">
        <v>2022.7738300000001</v>
      </c>
      <c r="J14" s="17">
        <v>1.9119396642804436</v>
      </c>
      <c r="K14" s="18">
        <v>1274.6633100000004</v>
      </c>
      <c r="L14" s="17">
        <v>2.5184713829954313</v>
      </c>
      <c r="M14" s="19" t="s">
        <v>40</v>
      </c>
      <c r="N14" s="19" t="s">
        <v>40</v>
      </c>
      <c r="O14" s="20" t="s">
        <v>40</v>
      </c>
      <c r="P14" s="20" t="s">
        <v>40</v>
      </c>
    </row>
    <row r="15" spans="1:17" s="2" customFormat="1" x14ac:dyDescent="0.25">
      <c r="A15" s="13" t="s">
        <v>12</v>
      </c>
      <c r="B15" s="13" t="s">
        <v>29</v>
      </c>
      <c r="C15" s="6">
        <v>90</v>
      </c>
      <c r="D15" s="17">
        <v>2.6954177897574128</v>
      </c>
      <c r="E15" s="18">
        <v>881</v>
      </c>
      <c r="F15" s="17">
        <v>3.042022029626049</v>
      </c>
      <c r="G15" s="18">
        <v>7156.4416700000002</v>
      </c>
      <c r="H15" s="17">
        <v>4.5425099500184754</v>
      </c>
      <c r="I15" s="18">
        <v>3239.8800000000006</v>
      </c>
      <c r="J15" s="17">
        <v>3.0623567438129866</v>
      </c>
      <c r="K15" s="18">
        <v>3916.5616700000019</v>
      </c>
      <c r="L15" s="17">
        <v>7.7383167839292391</v>
      </c>
      <c r="M15" s="19" t="s">
        <v>40</v>
      </c>
      <c r="N15" s="19" t="s">
        <v>40</v>
      </c>
      <c r="O15" s="20" t="s">
        <v>40</v>
      </c>
      <c r="P15" s="20" t="s">
        <v>40</v>
      </c>
      <c r="Q15" s="5"/>
    </row>
    <row r="16" spans="1:17" s="2" customFormat="1" x14ac:dyDescent="0.25">
      <c r="A16" s="13" t="s">
        <v>13</v>
      </c>
      <c r="B16" s="13" t="s">
        <v>30</v>
      </c>
      <c r="C16" s="6">
        <v>413</v>
      </c>
      <c r="D16" s="17">
        <v>12.368972746331238</v>
      </c>
      <c r="E16" s="18">
        <v>3314</v>
      </c>
      <c r="F16" s="17">
        <v>11.442975035392426</v>
      </c>
      <c r="G16" s="18">
        <v>27677.558170000026</v>
      </c>
      <c r="H16" s="17">
        <v>17.568169933737508</v>
      </c>
      <c r="I16" s="18">
        <v>23614.581999999973</v>
      </c>
      <c r="J16" s="17">
        <v>22.320664481408159</v>
      </c>
      <c r="K16" s="18">
        <v>4040.3006600000008</v>
      </c>
      <c r="L16" s="17">
        <v>7.9827994663999187</v>
      </c>
      <c r="M16" s="19" t="s">
        <v>40</v>
      </c>
      <c r="N16" s="19" t="s">
        <v>40</v>
      </c>
      <c r="O16" s="18">
        <v>22.67548</v>
      </c>
      <c r="P16" s="17">
        <v>2.0026958409158162</v>
      </c>
    </row>
    <row r="17" spans="1:16" s="2" customFormat="1" x14ac:dyDescent="0.25">
      <c r="A17" s="13" t="s">
        <v>14</v>
      </c>
      <c r="B17" s="13" t="s">
        <v>31</v>
      </c>
      <c r="C17" s="6">
        <v>98</v>
      </c>
      <c r="D17" s="17">
        <v>2.9350104821802936</v>
      </c>
      <c r="E17" s="18">
        <v>633</v>
      </c>
      <c r="F17" s="17">
        <v>2.1856980076654811</v>
      </c>
      <c r="G17" s="18">
        <v>1878.7472299999995</v>
      </c>
      <c r="H17" s="17">
        <v>1.1925239356900459</v>
      </c>
      <c r="I17" s="18">
        <v>1005.39539</v>
      </c>
      <c r="J17" s="17">
        <v>0.95030660171518311</v>
      </c>
      <c r="K17" s="18">
        <v>873.3518600000001</v>
      </c>
      <c r="L17" s="17">
        <v>1.7255628599648263</v>
      </c>
      <c r="M17" s="19" t="s">
        <v>40</v>
      </c>
      <c r="N17" s="19" t="s">
        <v>40</v>
      </c>
      <c r="O17" s="20" t="s">
        <v>40</v>
      </c>
      <c r="P17" s="20" t="s">
        <v>40</v>
      </c>
    </row>
    <row r="18" spans="1:16" s="2" customFormat="1" x14ac:dyDescent="0.25">
      <c r="A18" s="13" t="s">
        <v>15</v>
      </c>
      <c r="B18" s="13" t="s">
        <v>32</v>
      </c>
      <c r="C18" s="6">
        <v>5</v>
      </c>
      <c r="D18" s="17">
        <v>0.14974543276430069</v>
      </c>
      <c r="E18" s="6">
        <v>81</v>
      </c>
      <c r="F18" s="17">
        <v>0.27968647491454024</v>
      </c>
      <c r="G18" s="18">
        <v>6470.7086800000006</v>
      </c>
      <c r="H18" s="17">
        <v>4.1072449015812227</v>
      </c>
      <c r="I18" s="18">
        <v>6469.6185300000006</v>
      </c>
      <c r="J18" s="17">
        <v>6.1151277007923008</v>
      </c>
      <c r="K18" s="31">
        <v>1.0901500000000002</v>
      </c>
      <c r="L18" s="36">
        <v>2.1539111988502042E-3</v>
      </c>
      <c r="M18" s="19" t="s">
        <v>40</v>
      </c>
      <c r="N18" s="19" t="s">
        <v>40</v>
      </c>
      <c r="O18" s="20" t="s">
        <v>40</v>
      </c>
      <c r="P18" s="20" t="s">
        <v>40</v>
      </c>
    </row>
    <row r="19" spans="1:16" s="2" customFormat="1" x14ac:dyDescent="0.25">
      <c r="A19" s="13" t="s">
        <v>16</v>
      </c>
      <c r="B19" s="13" t="s">
        <v>33</v>
      </c>
      <c r="C19" s="6">
        <v>46</v>
      </c>
      <c r="D19" s="17">
        <v>1.3776579814315664</v>
      </c>
      <c r="E19" s="18">
        <v>201</v>
      </c>
      <c r="F19" s="17">
        <v>0.69403680812126656</v>
      </c>
      <c r="G19" s="18">
        <v>422.50836000000015</v>
      </c>
      <c r="H19" s="17">
        <v>0.26818473729919867</v>
      </c>
      <c r="I19" s="18">
        <v>283.79904999999997</v>
      </c>
      <c r="J19" s="17">
        <v>0.26824880386163025</v>
      </c>
      <c r="K19" s="18">
        <v>138.70930999999999</v>
      </c>
      <c r="L19" s="17">
        <v>0.27406094224995137</v>
      </c>
      <c r="M19" s="19" t="s">
        <v>40</v>
      </c>
      <c r="N19" s="19" t="s">
        <v>40</v>
      </c>
      <c r="O19" s="20" t="s">
        <v>40</v>
      </c>
      <c r="P19" s="20" t="s">
        <v>40</v>
      </c>
    </row>
    <row r="20" spans="1:16" s="2" customFormat="1" x14ac:dyDescent="0.25">
      <c r="A20" s="13" t="s">
        <v>17</v>
      </c>
      <c r="B20" s="13" t="s">
        <v>34</v>
      </c>
      <c r="C20" s="6">
        <v>26</v>
      </c>
      <c r="D20" s="17">
        <v>0.77867625037436361</v>
      </c>
      <c r="E20" s="6">
        <v>99</v>
      </c>
      <c r="F20" s="17">
        <v>0.34183902489554918</v>
      </c>
      <c r="G20" s="18">
        <v>264.38830000000002</v>
      </c>
      <c r="H20" s="17">
        <v>0.16781894393872276</v>
      </c>
      <c r="I20" s="18">
        <v>43.483490000000003</v>
      </c>
      <c r="J20" s="17">
        <v>4.1100892269474353E-2</v>
      </c>
      <c r="K20" s="18">
        <v>220.90481</v>
      </c>
      <c r="L20" s="17">
        <v>0.43646227045716324</v>
      </c>
      <c r="M20" s="19" t="s">
        <v>40</v>
      </c>
      <c r="N20" s="19" t="s">
        <v>40</v>
      </c>
      <c r="O20" s="20" t="s">
        <v>40</v>
      </c>
      <c r="P20" s="20" t="s">
        <v>40</v>
      </c>
    </row>
    <row r="21" spans="1:16" s="2" customFormat="1" x14ac:dyDescent="0.25">
      <c r="A21" s="13" t="s">
        <v>18</v>
      </c>
      <c r="B21" s="13" t="s">
        <v>35</v>
      </c>
      <c r="C21" s="6">
        <v>123</v>
      </c>
      <c r="D21" s="17">
        <v>3.6837376460017968</v>
      </c>
      <c r="E21" s="18">
        <v>664</v>
      </c>
      <c r="F21" s="17">
        <v>2.292738510410552</v>
      </c>
      <c r="G21" s="18">
        <v>12302.262669999998</v>
      </c>
      <c r="H21" s="17">
        <v>7.808790061194733</v>
      </c>
      <c r="I21" s="18">
        <v>11080.46053</v>
      </c>
      <c r="J21" s="17">
        <v>10.473327107361728</v>
      </c>
      <c r="K21" s="18">
        <v>1195.3604800000001</v>
      </c>
      <c r="L21" s="17">
        <v>2.3617853731458562</v>
      </c>
      <c r="M21" s="19" t="s">
        <v>40</v>
      </c>
      <c r="N21" s="19" t="s">
        <v>40</v>
      </c>
      <c r="O21" s="31">
        <v>26.441669999999998</v>
      </c>
      <c r="P21" s="36">
        <v>2.335325317738302</v>
      </c>
    </row>
    <row r="22" spans="1:16" s="2" customFormat="1" x14ac:dyDescent="0.25">
      <c r="A22" s="13" t="s">
        <v>19</v>
      </c>
      <c r="B22" s="13" t="s">
        <v>36</v>
      </c>
      <c r="C22" s="6">
        <v>228</v>
      </c>
      <c r="D22" s="17">
        <v>6.8283917340521114</v>
      </c>
      <c r="E22" s="6">
        <v>998</v>
      </c>
      <c r="F22" s="17">
        <v>3.4460136045026069</v>
      </c>
      <c r="G22" s="18">
        <v>975.43823999999995</v>
      </c>
      <c r="H22" s="17">
        <v>0.61915377992992271</v>
      </c>
      <c r="I22" s="18">
        <v>446.66415999999987</v>
      </c>
      <c r="J22" s="17">
        <v>0.42219002018456309</v>
      </c>
      <c r="K22" s="18">
        <v>528.77410999999995</v>
      </c>
      <c r="L22" s="17">
        <v>1.0447484081924958</v>
      </c>
      <c r="M22" s="19" t="s">
        <v>40</v>
      </c>
      <c r="N22" s="19" t="s">
        <v>40</v>
      </c>
      <c r="O22" s="20" t="s">
        <v>40</v>
      </c>
      <c r="P22" s="20" t="s">
        <v>40</v>
      </c>
    </row>
    <row r="23" spans="1:16" s="2" customFormat="1" ht="15" customHeight="1" x14ac:dyDescent="0.25">
      <c r="A23" s="22" t="s">
        <v>39</v>
      </c>
      <c r="B23" s="22"/>
      <c r="C23" s="23">
        <v>3339</v>
      </c>
      <c r="D23" s="24">
        <v>100</v>
      </c>
      <c r="E23" s="23">
        <v>28961</v>
      </c>
      <c r="F23" s="24">
        <v>100</v>
      </c>
      <c r="G23" s="23">
        <v>157543.77532999997</v>
      </c>
      <c r="H23" s="24">
        <v>100</v>
      </c>
      <c r="I23" s="23">
        <v>105796.94892</v>
      </c>
      <c r="J23" s="24">
        <v>99.999999999999957</v>
      </c>
      <c r="K23" s="23">
        <v>50612.578670000024</v>
      </c>
      <c r="L23" s="24">
        <v>99.999999999999957</v>
      </c>
      <c r="M23" s="25">
        <v>2</v>
      </c>
      <c r="N23" s="26">
        <v>100</v>
      </c>
      <c r="O23" s="25">
        <v>1132.24782</v>
      </c>
      <c r="P23" s="26">
        <v>99.999999999999986</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45" t="s">
        <v>41</v>
      </c>
      <c r="B25" s="46"/>
      <c r="C25" s="46"/>
      <c r="D25" s="46"/>
      <c r="E25" s="46"/>
      <c r="F25" s="46"/>
      <c r="G25" s="46"/>
      <c r="H25" s="46"/>
      <c r="I25" s="46"/>
      <c r="J25" s="46"/>
      <c r="K25" s="46"/>
      <c r="L25" s="46"/>
      <c r="M25" s="46"/>
      <c r="N25" s="46"/>
      <c r="O25" s="46"/>
    </row>
    <row r="26" spans="1:16" x14ac:dyDescent="0.25">
      <c r="A26" s="45" t="s">
        <v>43</v>
      </c>
      <c r="B26" s="46"/>
      <c r="C26" s="46"/>
      <c r="D26" s="46"/>
      <c r="E26" s="46"/>
      <c r="F26" s="46"/>
      <c r="G26" s="46"/>
      <c r="H26" s="46"/>
      <c r="I26" s="46"/>
      <c r="J26" s="46"/>
      <c r="K26" s="46"/>
      <c r="L26" s="46"/>
      <c r="M26" s="46"/>
      <c r="N26" s="46"/>
      <c r="O26" s="46"/>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{8BB31B52-57B0-4D26-806D-BE011E3DF460}</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BB31B52-57B0-4D26-806D-BE011E3DF460}">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5934-2F01-42DF-B9CA-C90DD4B897D9}">
  <dimension ref="A1:Q26"/>
  <sheetViews>
    <sheetView view="pageLayout" topLeftCell="A3" zoomScaleNormal="110" workbookViewId="0">
      <selection activeCell="O9" sqref="O9"/>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7" t="s">
        <v>68</v>
      </c>
      <c r="B1" s="47"/>
      <c r="C1" s="47"/>
      <c r="D1" s="47"/>
      <c r="E1" s="47"/>
      <c r="F1" s="47"/>
      <c r="G1" s="47"/>
      <c r="H1" s="47"/>
      <c r="I1" s="47"/>
      <c r="J1" s="47"/>
      <c r="K1" s="47"/>
      <c r="L1" s="47"/>
      <c r="M1" s="47"/>
      <c r="N1" s="47"/>
      <c r="O1" s="47"/>
      <c r="P1" s="47"/>
      <c r="Q1" s="47"/>
    </row>
    <row r="2" spans="1:17" ht="15.75" customHeight="1" x14ac:dyDescent="0.25">
      <c r="B2" s="39"/>
      <c r="C2" s="30"/>
      <c r="D2" s="30"/>
      <c r="E2" s="30"/>
      <c r="F2" s="30"/>
      <c r="G2" s="30"/>
      <c r="H2" s="30"/>
      <c r="I2" s="30"/>
      <c r="J2" s="30"/>
      <c r="K2" s="30"/>
      <c r="L2" s="30"/>
      <c r="M2" s="30"/>
      <c r="N2" s="30"/>
      <c r="O2" s="30"/>
      <c r="P2" s="9" t="s">
        <v>47</v>
      </c>
      <c r="Q2" s="30"/>
    </row>
    <row r="3" spans="1:17" s="14" customFormat="1" ht="90" x14ac:dyDescent="0.25">
      <c r="A3" s="15" t="s">
        <v>62</v>
      </c>
      <c r="B3" s="16" t="s">
        <v>38</v>
      </c>
      <c r="C3" s="12" t="s">
        <v>55</v>
      </c>
      <c r="D3" s="12" t="s">
        <v>56</v>
      </c>
      <c r="E3" s="12" t="s">
        <v>49</v>
      </c>
      <c r="F3" s="12" t="s">
        <v>57</v>
      </c>
      <c r="G3" s="12" t="s">
        <v>50</v>
      </c>
      <c r="H3" s="12" t="s">
        <v>48</v>
      </c>
      <c r="I3" s="12" t="s">
        <v>51</v>
      </c>
      <c r="J3" s="12" t="s">
        <v>58</v>
      </c>
      <c r="K3" s="12" t="s">
        <v>52</v>
      </c>
      <c r="L3" s="12" t="s">
        <v>59</v>
      </c>
      <c r="M3" s="12" t="s">
        <v>53</v>
      </c>
      <c r="N3" s="12" t="s">
        <v>60</v>
      </c>
      <c r="O3" s="12" t="s">
        <v>54</v>
      </c>
      <c r="P3" s="12" t="s">
        <v>61</v>
      </c>
    </row>
    <row r="4" spans="1:17" s="1" customFormat="1" x14ac:dyDescent="0.25">
      <c r="A4" s="13" t="s">
        <v>1</v>
      </c>
      <c r="B4" s="13" t="s">
        <v>42</v>
      </c>
      <c r="C4" s="6">
        <v>30</v>
      </c>
      <c r="D4" s="17">
        <v>0.85763293310463129</v>
      </c>
      <c r="E4" s="6">
        <v>164</v>
      </c>
      <c r="F4" s="17">
        <v>0.55448490381039328</v>
      </c>
      <c r="G4" s="18">
        <v>253.87285999999995</v>
      </c>
      <c r="H4" s="17">
        <v>0.16154209426979521</v>
      </c>
      <c r="I4" s="18">
        <v>185.56375</v>
      </c>
      <c r="J4" s="17">
        <v>0.18664641960196743</v>
      </c>
      <c r="K4" s="18">
        <v>68.309110000000004</v>
      </c>
      <c r="L4" s="17">
        <v>0.12093375875158327</v>
      </c>
      <c r="M4" s="19" t="s">
        <v>40</v>
      </c>
      <c r="N4" s="19" t="s">
        <v>40</v>
      </c>
      <c r="O4" s="20" t="s">
        <v>40</v>
      </c>
      <c r="P4" s="20" t="s">
        <v>40</v>
      </c>
    </row>
    <row r="5" spans="1:17" s="2" customFormat="1" x14ac:dyDescent="0.25">
      <c r="A5" s="13" t="s">
        <v>2</v>
      </c>
      <c r="B5" s="13" t="s">
        <v>20</v>
      </c>
      <c r="C5" s="6">
        <v>4</v>
      </c>
      <c r="D5" s="17">
        <v>0.11435105774728416</v>
      </c>
      <c r="E5" s="6">
        <v>51</v>
      </c>
      <c r="F5" s="17">
        <v>0.17243128106298813</v>
      </c>
      <c r="G5" s="18">
        <v>365.09058999999996</v>
      </c>
      <c r="H5" s="17">
        <v>0.2323111596363438</v>
      </c>
      <c r="I5" s="31">
        <v>212.53429</v>
      </c>
      <c r="J5" s="36">
        <v>0.21377431891275228</v>
      </c>
      <c r="K5" s="18">
        <v>127.55630000000001</v>
      </c>
      <c r="L5" s="17">
        <v>0.22582438581683437</v>
      </c>
      <c r="M5" s="19" t="s">
        <v>40</v>
      </c>
      <c r="N5" s="19" t="s">
        <v>40</v>
      </c>
      <c r="O5" s="18">
        <v>25</v>
      </c>
      <c r="P5" s="17">
        <v>2.0013006693205995</v>
      </c>
    </row>
    <row r="6" spans="1:17" s="2" customFormat="1" x14ac:dyDescent="0.25">
      <c r="A6" s="13" t="s">
        <v>3</v>
      </c>
      <c r="B6" s="13" t="s">
        <v>37</v>
      </c>
      <c r="C6" s="6">
        <v>356</v>
      </c>
      <c r="D6" s="17">
        <v>10.177244139508289</v>
      </c>
      <c r="E6" s="18">
        <v>3571</v>
      </c>
      <c r="F6" s="17">
        <v>12.073570679920207</v>
      </c>
      <c r="G6" s="18">
        <v>18797.520589999993</v>
      </c>
      <c r="H6" s="17">
        <v>11.961069187104899</v>
      </c>
      <c r="I6" s="18">
        <v>13219.774690000004</v>
      </c>
      <c r="J6" s="17">
        <v>13.296905316007084</v>
      </c>
      <c r="K6" s="18">
        <v>5326.0355399999944</v>
      </c>
      <c r="L6" s="17">
        <v>9.429159552755376</v>
      </c>
      <c r="M6" s="19" t="s">
        <v>40</v>
      </c>
      <c r="N6" s="19" t="s">
        <v>40</v>
      </c>
      <c r="O6" s="18">
        <v>251.71034</v>
      </c>
      <c r="P6" s="17">
        <v>20.149922876676627</v>
      </c>
    </row>
    <row r="7" spans="1:17" s="2" customFormat="1" x14ac:dyDescent="0.25">
      <c r="A7" s="13" t="s">
        <v>4</v>
      </c>
      <c r="B7" s="13" t="s">
        <v>21</v>
      </c>
      <c r="C7" s="6">
        <v>29</v>
      </c>
      <c r="D7" s="17">
        <v>0.8290451686678102</v>
      </c>
      <c r="E7" s="6">
        <v>191</v>
      </c>
      <c r="F7" s="17">
        <v>0.64577205260844572</v>
      </c>
      <c r="G7" s="18">
        <v>2811.0414100000003</v>
      </c>
      <c r="H7" s="17">
        <v>1.7886965800539616</v>
      </c>
      <c r="I7" s="18">
        <v>2487.2034599999997</v>
      </c>
      <c r="J7" s="17">
        <v>2.5017150204747707</v>
      </c>
      <c r="K7" s="18">
        <v>323.83795999999995</v>
      </c>
      <c r="L7" s="17">
        <v>0.57331945518313532</v>
      </c>
      <c r="M7" s="19" t="s">
        <v>40</v>
      </c>
      <c r="N7" s="19" t="s">
        <v>40</v>
      </c>
      <c r="O7" s="20" t="s">
        <v>40</v>
      </c>
      <c r="P7" s="20" t="s">
        <v>40</v>
      </c>
    </row>
    <row r="8" spans="1:17" s="2" customFormat="1" x14ac:dyDescent="0.25">
      <c r="A8" s="13" t="s">
        <v>5</v>
      </c>
      <c r="B8" s="13" t="s">
        <v>22</v>
      </c>
      <c r="C8" s="6">
        <v>11</v>
      </c>
      <c r="D8" s="17">
        <v>0.31446540880503149</v>
      </c>
      <c r="E8" s="6">
        <v>95</v>
      </c>
      <c r="F8" s="17">
        <v>0.3211955235487034</v>
      </c>
      <c r="G8" s="18">
        <v>6819.0349200000001</v>
      </c>
      <c r="H8" s="17">
        <v>4.3390269518201583</v>
      </c>
      <c r="I8" s="18">
        <v>1622.0926499999998</v>
      </c>
      <c r="J8" s="17">
        <v>1.6315567312320822</v>
      </c>
      <c r="K8" s="18">
        <v>5196.9422700000005</v>
      </c>
      <c r="L8" s="17">
        <v>9.2006141307665317</v>
      </c>
      <c r="M8" s="19" t="s">
        <v>40</v>
      </c>
      <c r="N8" s="19" t="s">
        <v>40</v>
      </c>
      <c r="O8" s="20" t="s">
        <v>40</v>
      </c>
      <c r="P8" s="20" t="s">
        <v>40</v>
      </c>
    </row>
    <row r="9" spans="1:17" s="2" customFormat="1" x14ac:dyDescent="0.25">
      <c r="A9" s="13" t="s">
        <v>6</v>
      </c>
      <c r="B9" s="13" t="s">
        <v>23</v>
      </c>
      <c r="C9" s="6">
        <v>574</v>
      </c>
      <c r="D9" s="17">
        <v>16.409376786735276</v>
      </c>
      <c r="E9" s="18">
        <v>5713</v>
      </c>
      <c r="F9" s="17">
        <v>19.315684484565708</v>
      </c>
      <c r="G9" s="18">
        <v>18284.70505</v>
      </c>
      <c r="H9" s="17">
        <v>11.634759016314312</v>
      </c>
      <c r="I9" s="18">
        <v>7338.8502800000042</v>
      </c>
      <c r="J9" s="17">
        <v>7.3816687190084105</v>
      </c>
      <c r="K9" s="18">
        <v>10583.983199999991</v>
      </c>
      <c r="L9" s="17">
        <v>18.737777010117817</v>
      </c>
      <c r="M9" s="40">
        <v>2</v>
      </c>
      <c r="N9" s="37">
        <v>100</v>
      </c>
      <c r="O9" s="18">
        <v>359.87164999999999</v>
      </c>
      <c r="P9" s="17">
        <v>28.808454960580342</v>
      </c>
    </row>
    <row r="10" spans="1:17" s="2" customFormat="1" x14ac:dyDescent="0.25">
      <c r="A10" s="13" t="s">
        <v>7</v>
      </c>
      <c r="B10" s="13" t="s">
        <v>24</v>
      </c>
      <c r="C10" s="6">
        <v>681</v>
      </c>
      <c r="D10" s="17">
        <v>19.468267581475128</v>
      </c>
      <c r="E10" s="18">
        <v>5867</v>
      </c>
      <c r="F10" s="17">
        <v>19.836359333265712</v>
      </c>
      <c r="G10" s="18">
        <v>33990.687159999972</v>
      </c>
      <c r="H10" s="17">
        <v>21.628648251316957</v>
      </c>
      <c r="I10" s="18">
        <v>18162.954339999997</v>
      </c>
      <c r="J10" s="17">
        <v>18.268925891802766</v>
      </c>
      <c r="K10" s="18">
        <v>15410.98759000001</v>
      </c>
      <c r="L10" s="17">
        <v>27.283456852720008</v>
      </c>
      <c r="M10" s="19" t="s">
        <v>40</v>
      </c>
      <c r="N10" s="19" t="s">
        <v>40</v>
      </c>
      <c r="O10" s="18">
        <v>416.74526999999995</v>
      </c>
      <c r="P10" s="17">
        <v>33.361303511487755</v>
      </c>
    </row>
    <row r="11" spans="1:17" s="2" customFormat="1" x14ac:dyDescent="0.25">
      <c r="A11" s="13" t="s">
        <v>8</v>
      </c>
      <c r="B11" s="13" t="s">
        <v>25</v>
      </c>
      <c r="C11" s="6">
        <v>225</v>
      </c>
      <c r="D11" s="17">
        <v>6.4322469982847341</v>
      </c>
      <c r="E11" s="18">
        <v>1956</v>
      </c>
      <c r="F11" s="17">
        <v>6.6132467795922505</v>
      </c>
      <c r="G11" s="18">
        <v>7070.0169699999988</v>
      </c>
      <c r="H11" s="17">
        <v>4.4987295918783596</v>
      </c>
      <c r="I11" s="18">
        <v>3662.4465799999994</v>
      </c>
      <c r="J11" s="17">
        <v>3.6838150831747609</v>
      </c>
      <c r="K11" s="18">
        <v>3376.9454100000034</v>
      </c>
      <c r="L11" s="17">
        <v>5.9785100630092645</v>
      </c>
      <c r="M11" s="20" t="s">
        <v>40</v>
      </c>
      <c r="N11" s="19" t="s">
        <v>40</v>
      </c>
      <c r="O11" s="18">
        <v>30.624970000000001</v>
      </c>
      <c r="P11" s="17">
        <v>2.4515909183569313</v>
      </c>
    </row>
    <row r="12" spans="1:17" s="2" customFormat="1" x14ac:dyDescent="0.25">
      <c r="A12" s="13" t="s">
        <v>9</v>
      </c>
      <c r="B12" s="13" t="s">
        <v>26</v>
      </c>
      <c r="C12" s="6">
        <v>335</v>
      </c>
      <c r="D12" s="17">
        <v>9.5769010863350488</v>
      </c>
      <c r="E12" s="18">
        <v>3744</v>
      </c>
      <c r="F12" s="17">
        <v>12.658484633329953</v>
      </c>
      <c r="G12" s="18">
        <v>7398.850740000008</v>
      </c>
      <c r="H12" s="17">
        <v>4.7079701380022492</v>
      </c>
      <c r="I12" s="18">
        <v>3906.0890499999991</v>
      </c>
      <c r="J12" s="17">
        <v>3.9288790824121103</v>
      </c>
      <c r="K12" s="18">
        <v>3370.4899200000009</v>
      </c>
      <c r="L12" s="17">
        <v>5.9670813286825615</v>
      </c>
      <c r="M12" s="19" t="s">
        <v>40</v>
      </c>
      <c r="N12" s="19" t="s">
        <v>40</v>
      </c>
      <c r="O12" s="18">
        <v>122.27177999999999</v>
      </c>
      <c r="P12" s="17">
        <v>9.7881038061208425</v>
      </c>
    </row>
    <row r="13" spans="1:17" s="2" customFormat="1" x14ac:dyDescent="0.25">
      <c r="A13" s="13" t="s">
        <v>10</v>
      </c>
      <c r="B13" s="13" t="s">
        <v>27</v>
      </c>
      <c r="C13" s="6">
        <v>100</v>
      </c>
      <c r="D13" s="17">
        <v>2.8587764436821042</v>
      </c>
      <c r="E13" s="18">
        <v>812</v>
      </c>
      <c r="F13" s="17">
        <v>2.7453764749636544</v>
      </c>
      <c r="G13" s="18">
        <v>2301.9009800000003</v>
      </c>
      <c r="H13" s="17">
        <v>1.4647249221948897</v>
      </c>
      <c r="I13" s="18">
        <v>1670.8806</v>
      </c>
      <c r="J13" s="17">
        <v>1.6806293339749121</v>
      </c>
      <c r="K13" s="18">
        <v>631.02038000000016</v>
      </c>
      <c r="L13" s="17">
        <v>1.1171521104908615</v>
      </c>
      <c r="M13" s="19" t="s">
        <v>40</v>
      </c>
      <c r="N13" s="19" t="s">
        <v>40</v>
      </c>
      <c r="O13" s="20" t="s">
        <v>40</v>
      </c>
      <c r="P13" s="20" t="s">
        <v>40</v>
      </c>
    </row>
    <row r="14" spans="1:17" s="2" customFormat="1" x14ac:dyDescent="0.25">
      <c r="A14" s="13" t="s">
        <v>11</v>
      </c>
      <c r="B14" s="13" t="s">
        <v>28</v>
      </c>
      <c r="C14" s="6">
        <v>47</v>
      </c>
      <c r="D14" s="17">
        <v>1.343624928530589</v>
      </c>
      <c r="E14" s="6">
        <v>648</v>
      </c>
      <c r="F14" s="17">
        <v>2.1908915711532608</v>
      </c>
      <c r="G14" s="18">
        <v>3340.1220700000003</v>
      </c>
      <c r="H14" s="17">
        <v>2.1253564256713524</v>
      </c>
      <c r="I14" s="18">
        <v>2014.5876099999996</v>
      </c>
      <c r="J14" s="17">
        <v>2.0263416986398726</v>
      </c>
      <c r="K14" s="18">
        <v>1325.5344500000001</v>
      </c>
      <c r="L14" s="17">
        <v>2.3467128087778133</v>
      </c>
      <c r="M14" s="19" t="s">
        <v>40</v>
      </c>
      <c r="N14" s="19" t="s">
        <v>40</v>
      </c>
      <c r="O14" s="20" t="s">
        <v>40</v>
      </c>
      <c r="P14" s="20" t="s">
        <v>40</v>
      </c>
    </row>
    <row r="15" spans="1:17" s="2" customFormat="1" x14ac:dyDescent="0.25">
      <c r="A15" s="13" t="s">
        <v>12</v>
      </c>
      <c r="B15" s="13" t="s">
        <v>29</v>
      </c>
      <c r="C15" s="6">
        <v>92</v>
      </c>
      <c r="D15" s="17">
        <v>2.6300743281875358</v>
      </c>
      <c r="E15" s="18">
        <v>922</v>
      </c>
      <c r="F15" s="17">
        <v>3.1172870811779423</v>
      </c>
      <c r="G15" s="18">
        <v>7163.2983699999986</v>
      </c>
      <c r="H15" s="17">
        <v>4.5580855731062009</v>
      </c>
      <c r="I15" s="18">
        <v>3179.7843200000002</v>
      </c>
      <c r="J15" s="17">
        <v>3.1983367356742725</v>
      </c>
      <c r="K15" s="18">
        <v>3983.5140500000011</v>
      </c>
      <c r="L15" s="17">
        <v>7.0523730598487155</v>
      </c>
      <c r="M15" s="19" t="s">
        <v>40</v>
      </c>
      <c r="N15" s="19" t="s">
        <v>40</v>
      </c>
      <c r="O15" s="20" t="s">
        <v>40</v>
      </c>
      <c r="P15" s="20" t="s">
        <v>40</v>
      </c>
      <c r="Q15" s="5"/>
    </row>
    <row r="16" spans="1:17" s="2" customFormat="1" x14ac:dyDescent="0.25">
      <c r="A16" s="13" t="s">
        <v>13</v>
      </c>
      <c r="B16" s="13" t="s">
        <v>30</v>
      </c>
      <c r="C16" s="6">
        <v>432</v>
      </c>
      <c r="D16" s="17">
        <v>12.34991423670669</v>
      </c>
      <c r="E16" s="18">
        <v>3230</v>
      </c>
      <c r="F16" s="17">
        <v>10.920647800655916</v>
      </c>
      <c r="G16" s="18">
        <v>25998.654620000016</v>
      </c>
      <c r="H16" s="17">
        <v>16.543230006988104</v>
      </c>
      <c r="I16" s="18">
        <v>22336.895109999998</v>
      </c>
      <c r="J16" s="17">
        <v>22.467219472047717</v>
      </c>
      <c r="K16" s="18">
        <v>3645.2376099999992</v>
      </c>
      <c r="L16" s="17">
        <v>6.4534918654325573</v>
      </c>
      <c r="M16" s="19" t="s">
        <v>40</v>
      </c>
      <c r="N16" s="19" t="s">
        <v>40</v>
      </c>
      <c r="O16" s="18">
        <v>16.521930000000001</v>
      </c>
      <c r="P16" s="17">
        <v>1.3226139826987238</v>
      </c>
    </row>
    <row r="17" spans="1:16" s="2" customFormat="1" x14ac:dyDescent="0.25">
      <c r="A17" s="13" t="s">
        <v>14</v>
      </c>
      <c r="B17" s="13" t="s">
        <v>31</v>
      </c>
      <c r="C17" s="6">
        <v>116</v>
      </c>
      <c r="D17" s="17">
        <v>3.3161806746712408</v>
      </c>
      <c r="E17" s="18">
        <v>731</v>
      </c>
      <c r="F17" s="17">
        <v>2.4715150285694967</v>
      </c>
      <c r="G17" s="18">
        <v>2085.5926399999998</v>
      </c>
      <c r="H17" s="17">
        <v>1.3270855453366346</v>
      </c>
      <c r="I17" s="18">
        <v>1096.5965000000001</v>
      </c>
      <c r="J17" s="17">
        <v>1.1029945798845353</v>
      </c>
      <c r="K17" s="18">
        <v>988.99615999999992</v>
      </c>
      <c r="L17" s="17">
        <v>1.7509088175747307</v>
      </c>
      <c r="M17" s="19" t="s">
        <v>40</v>
      </c>
      <c r="N17" s="19" t="s">
        <v>40</v>
      </c>
      <c r="O17" s="20" t="s">
        <v>40</v>
      </c>
      <c r="P17" s="20" t="s">
        <v>40</v>
      </c>
    </row>
    <row r="18" spans="1:16" s="2" customFormat="1" x14ac:dyDescent="0.25">
      <c r="A18" s="13" t="s">
        <v>15</v>
      </c>
      <c r="B18" s="13" t="s">
        <v>32</v>
      </c>
      <c r="C18" s="6">
        <v>5</v>
      </c>
      <c r="D18" s="17">
        <v>0.1429388221841052</v>
      </c>
      <c r="E18" s="6">
        <v>81</v>
      </c>
      <c r="F18" s="17">
        <v>0.2738614463941576</v>
      </c>
      <c r="G18" s="18">
        <v>6433.5637600000009</v>
      </c>
      <c r="H18" s="17">
        <v>4.0937474112382803</v>
      </c>
      <c r="I18" s="18">
        <v>6432.47361</v>
      </c>
      <c r="J18" s="17">
        <v>6.4700038045719719</v>
      </c>
      <c r="K18" s="31">
        <v>1.0901500000000002</v>
      </c>
      <c r="L18" s="36">
        <v>1.9299905547450185E-3</v>
      </c>
      <c r="M18" s="19" t="s">
        <v>40</v>
      </c>
      <c r="N18" s="19" t="s">
        <v>40</v>
      </c>
      <c r="O18" s="20" t="s">
        <v>40</v>
      </c>
      <c r="P18" s="20" t="s">
        <v>40</v>
      </c>
    </row>
    <row r="19" spans="1:16" s="2" customFormat="1" x14ac:dyDescent="0.25">
      <c r="A19" s="13" t="s">
        <v>16</v>
      </c>
      <c r="B19" s="13" t="s">
        <v>33</v>
      </c>
      <c r="C19" s="6">
        <v>61</v>
      </c>
      <c r="D19" s="17">
        <v>1.7438536306460835</v>
      </c>
      <c r="E19" s="18">
        <v>241</v>
      </c>
      <c r="F19" s="17">
        <v>0.81482232816039502</v>
      </c>
      <c r="G19" s="18">
        <v>486.03631000000001</v>
      </c>
      <c r="H19" s="17">
        <v>0.30927025208036585</v>
      </c>
      <c r="I19" s="18">
        <v>313.52275000000003</v>
      </c>
      <c r="J19" s="17">
        <v>0.31535199494116034</v>
      </c>
      <c r="K19" s="18">
        <v>172.51355999999996</v>
      </c>
      <c r="L19" s="17">
        <v>0.30541626506942887</v>
      </c>
      <c r="M19" s="19" t="s">
        <v>40</v>
      </c>
      <c r="N19" s="19" t="s">
        <v>40</v>
      </c>
      <c r="O19" s="20" t="s">
        <v>40</v>
      </c>
      <c r="P19" s="20" t="s">
        <v>40</v>
      </c>
    </row>
    <row r="20" spans="1:16" s="2" customFormat="1" x14ac:dyDescent="0.25">
      <c r="A20" s="13" t="s">
        <v>17</v>
      </c>
      <c r="B20" s="13" t="s">
        <v>34</v>
      </c>
      <c r="C20" s="6">
        <v>29</v>
      </c>
      <c r="D20" s="17">
        <v>0.8290451686678102</v>
      </c>
      <c r="E20" s="6">
        <v>105</v>
      </c>
      <c r="F20" s="17">
        <v>0.35500557865909321</v>
      </c>
      <c r="G20" s="18">
        <v>263.38888000000003</v>
      </c>
      <c r="H20" s="17">
        <v>0.16759724250388874</v>
      </c>
      <c r="I20" s="18">
        <v>41.735680000000002</v>
      </c>
      <c r="J20" s="17">
        <v>4.1979186353225999E-2</v>
      </c>
      <c r="K20" s="18">
        <v>221.6532</v>
      </c>
      <c r="L20" s="17">
        <v>0.3924125876521658</v>
      </c>
      <c r="M20" s="19" t="s">
        <v>40</v>
      </c>
      <c r="N20" s="19" t="s">
        <v>40</v>
      </c>
      <c r="O20" s="20" t="s">
        <v>40</v>
      </c>
      <c r="P20" s="20" t="s">
        <v>40</v>
      </c>
    </row>
    <row r="21" spans="1:16" s="2" customFormat="1" x14ac:dyDescent="0.25">
      <c r="A21" s="13" t="s">
        <v>18</v>
      </c>
      <c r="B21" s="13" t="s">
        <v>35</v>
      </c>
      <c r="C21" s="6">
        <v>137</v>
      </c>
      <c r="D21" s="17">
        <v>3.9165237278444827</v>
      </c>
      <c r="E21" s="18">
        <v>630</v>
      </c>
      <c r="F21" s="17">
        <v>2.1300334719545595</v>
      </c>
      <c r="G21" s="18">
        <v>12439.806439999997</v>
      </c>
      <c r="H21" s="17">
        <v>7.9155857173093871</v>
      </c>
      <c r="I21" s="18">
        <v>11170.131469999997</v>
      </c>
      <c r="J21" s="17">
        <v>11.235303475806891</v>
      </c>
      <c r="K21" s="18">
        <v>1243.2333000000008</v>
      </c>
      <c r="L21" s="17">
        <v>2.2010076836623229</v>
      </c>
      <c r="M21" s="19" t="s">
        <v>40</v>
      </c>
      <c r="N21" s="19" t="s">
        <v>40</v>
      </c>
      <c r="O21" s="31">
        <v>26.441669999999998</v>
      </c>
      <c r="P21" s="36">
        <v>2.1167092747581764</v>
      </c>
    </row>
    <row r="22" spans="1:16" s="2" customFormat="1" x14ac:dyDescent="0.25">
      <c r="A22" s="13" t="s">
        <v>19</v>
      </c>
      <c r="B22" s="13" t="s">
        <v>36</v>
      </c>
      <c r="C22" s="6">
        <v>234</v>
      </c>
      <c r="D22" s="17">
        <v>6.6895368782161233</v>
      </c>
      <c r="E22" s="6">
        <v>825</v>
      </c>
      <c r="F22" s="17">
        <v>2.7893295466071608</v>
      </c>
      <c r="G22" s="18">
        <v>852.67098999999985</v>
      </c>
      <c r="H22" s="17">
        <v>0.54256393317387142</v>
      </c>
      <c r="I22" s="18">
        <v>365.81876999999992</v>
      </c>
      <c r="J22" s="17">
        <v>0.3679531354787538</v>
      </c>
      <c r="K22" s="18">
        <v>486.85223000000008</v>
      </c>
      <c r="L22" s="17">
        <v>0.86191827313355907</v>
      </c>
      <c r="M22" s="19" t="s">
        <v>40</v>
      </c>
      <c r="N22" s="19" t="s">
        <v>40</v>
      </c>
      <c r="O22" s="20" t="s">
        <v>40</v>
      </c>
      <c r="P22" s="20" t="s">
        <v>40</v>
      </c>
    </row>
    <row r="23" spans="1:16" s="2" customFormat="1" ht="15" customHeight="1" x14ac:dyDescent="0.25">
      <c r="A23" s="22" t="s">
        <v>39</v>
      </c>
      <c r="B23" s="22"/>
      <c r="C23" s="23">
        <v>3498</v>
      </c>
      <c r="D23" s="24">
        <v>99.999999999999986</v>
      </c>
      <c r="E23" s="23">
        <v>29577</v>
      </c>
      <c r="F23" s="24">
        <v>100</v>
      </c>
      <c r="G23" s="23">
        <v>157155.85534999997</v>
      </c>
      <c r="H23" s="24">
        <v>100.00000000000001</v>
      </c>
      <c r="I23" s="23">
        <v>99419.935509999981</v>
      </c>
      <c r="J23" s="24">
        <v>100.00000000000004</v>
      </c>
      <c r="K23" s="23">
        <v>56484.732389999997</v>
      </c>
      <c r="L23" s="24">
        <v>100</v>
      </c>
      <c r="M23" s="25">
        <v>2</v>
      </c>
      <c r="N23" s="26">
        <v>100</v>
      </c>
      <c r="O23" s="25">
        <v>1249.1876099999999</v>
      </c>
      <c r="P23" s="26">
        <v>100</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45" t="s">
        <v>41</v>
      </c>
      <c r="B25" s="46"/>
      <c r="C25" s="46"/>
      <c r="D25" s="46"/>
      <c r="E25" s="46"/>
      <c r="F25" s="46"/>
      <c r="G25" s="46"/>
      <c r="H25" s="46"/>
      <c r="I25" s="46"/>
      <c r="J25" s="46"/>
      <c r="K25" s="46"/>
      <c r="L25" s="46"/>
      <c r="M25" s="46"/>
      <c r="N25" s="46"/>
      <c r="O25" s="46"/>
    </row>
    <row r="26" spans="1:16" x14ac:dyDescent="0.25">
      <c r="A26" s="45" t="s">
        <v>43</v>
      </c>
      <c r="B26" s="46"/>
      <c r="C26" s="46"/>
      <c r="D26" s="46"/>
      <c r="E26" s="46"/>
      <c r="F26" s="46"/>
      <c r="G26" s="46"/>
      <c r="H26" s="46"/>
      <c r="I26" s="46"/>
      <c r="J26" s="46"/>
      <c r="K26" s="46"/>
      <c r="L26" s="46"/>
      <c r="M26" s="46"/>
      <c r="N26" s="46"/>
      <c r="O26" s="46"/>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{B438D3B5-2B44-4204-9761-BEF9B99C2B64}</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438D3B5-2B44-4204-9761-BEF9B99C2B64}">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9533-3039-439F-ABF8-B0ECE291C92E}">
  <dimension ref="A1:Q26"/>
  <sheetViews>
    <sheetView view="pageLayout" topLeftCell="B2" zoomScaleNormal="110" workbookViewId="0">
      <selection activeCell="P23" sqref="P23"/>
    </sheetView>
  </sheetViews>
  <sheetFormatPr defaultColWidth="2.7109375" defaultRowHeight="15" x14ac:dyDescent="0.25"/>
  <cols>
    <col min="1" max="1" width="6.28515625" style="3" customWidth="1"/>
    <col min="2" max="2" width="39" style="3" customWidth="1"/>
    <col min="3" max="6" width="10" style="3" customWidth="1"/>
    <col min="7" max="7" width="15.7109375" style="3" customWidth="1"/>
    <col min="8" max="12" width="10" style="3" customWidth="1"/>
    <col min="13" max="13" width="14.7109375" style="3" customWidth="1"/>
    <col min="14" max="14" width="12.28515625" style="3" customWidth="1"/>
    <col min="15" max="15" width="10" style="3" customWidth="1"/>
    <col min="16" max="16" width="10" style="4" customWidth="1"/>
    <col min="17" max="16384" width="2.7109375" style="4"/>
  </cols>
  <sheetData>
    <row r="1" spans="1:17" ht="15.75" customHeight="1" x14ac:dyDescent="0.25">
      <c r="A1" s="47" t="s">
        <v>69</v>
      </c>
      <c r="B1" s="47"/>
      <c r="C1" s="47"/>
      <c r="D1" s="47"/>
      <c r="E1" s="47"/>
      <c r="F1" s="47"/>
      <c r="G1" s="47"/>
      <c r="H1" s="47"/>
      <c r="I1" s="47"/>
      <c r="J1" s="47"/>
      <c r="K1" s="47"/>
      <c r="L1" s="47"/>
      <c r="M1" s="47"/>
      <c r="N1" s="47"/>
      <c r="O1" s="47"/>
      <c r="P1" s="47"/>
      <c r="Q1" s="47"/>
    </row>
    <row r="2" spans="1:17" ht="15.75" customHeight="1" x14ac:dyDescent="0.25">
      <c r="B2" s="41"/>
      <c r="C2" s="30"/>
      <c r="D2" s="30"/>
      <c r="E2" s="30"/>
      <c r="F2" s="30"/>
      <c r="G2" s="30"/>
      <c r="H2" s="30"/>
      <c r="I2" s="30"/>
      <c r="J2" s="30"/>
      <c r="K2" s="30"/>
      <c r="L2" s="30"/>
      <c r="M2" s="30"/>
      <c r="N2" s="30"/>
      <c r="O2" s="30"/>
      <c r="P2" s="9" t="s">
        <v>47</v>
      </c>
      <c r="Q2" s="30"/>
    </row>
    <row r="3" spans="1:17" s="14" customFormat="1" ht="90" x14ac:dyDescent="0.25">
      <c r="A3" s="15" t="s">
        <v>62</v>
      </c>
      <c r="B3" s="16" t="s">
        <v>38</v>
      </c>
      <c r="C3" s="12" t="s">
        <v>55</v>
      </c>
      <c r="D3" s="12" t="s">
        <v>56</v>
      </c>
      <c r="E3" s="12" t="s">
        <v>49</v>
      </c>
      <c r="F3" s="12" t="s">
        <v>57</v>
      </c>
      <c r="G3" s="12" t="s">
        <v>50</v>
      </c>
      <c r="H3" s="12" t="s">
        <v>48</v>
      </c>
      <c r="I3" s="12" t="s">
        <v>51</v>
      </c>
      <c r="J3" s="12" t="s">
        <v>58</v>
      </c>
      <c r="K3" s="12" t="s">
        <v>52</v>
      </c>
      <c r="L3" s="12" t="s">
        <v>59</v>
      </c>
      <c r="M3" s="12" t="s">
        <v>53</v>
      </c>
      <c r="N3" s="12" t="s">
        <v>60</v>
      </c>
      <c r="O3" s="12" t="s">
        <v>54</v>
      </c>
      <c r="P3" s="12" t="s">
        <v>61</v>
      </c>
    </row>
    <row r="4" spans="1:17" s="1" customFormat="1" x14ac:dyDescent="0.25">
      <c r="A4" s="13" t="s">
        <v>1</v>
      </c>
      <c r="B4" s="13" t="s">
        <v>42</v>
      </c>
      <c r="C4" s="6">
        <v>30</v>
      </c>
      <c r="D4" s="17">
        <v>0.82124281412537647</v>
      </c>
      <c r="E4" s="6">
        <v>181</v>
      </c>
      <c r="F4" s="17">
        <v>0.61435068902314849</v>
      </c>
      <c r="G4" s="18">
        <v>130.03970999999999</v>
      </c>
      <c r="H4" s="17">
        <v>8.0463468742401664E-2</v>
      </c>
      <c r="I4" s="18">
        <v>53.9514</v>
      </c>
      <c r="J4" s="17">
        <v>5.2731404243449645E-2</v>
      </c>
      <c r="K4" s="18">
        <v>76.088309999999993</v>
      </c>
      <c r="L4" s="17">
        <v>0.13037965449696137</v>
      </c>
      <c r="M4" s="19" t="s">
        <v>40</v>
      </c>
      <c r="N4" s="19" t="s">
        <v>40</v>
      </c>
      <c r="O4" s="20" t="s">
        <v>40</v>
      </c>
      <c r="P4" s="20" t="s">
        <v>40</v>
      </c>
    </row>
    <row r="5" spans="1:17" s="2" customFormat="1" x14ac:dyDescent="0.25">
      <c r="A5" s="13" t="s">
        <v>2</v>
      </c>
      <c r="B5" s="13" t="s">
        <v>20</v>
      </c>
      <c r="C5" s="6">
        <v>4</v>
      </c>
      <c r="D5" s="17">
        <v>0.10949904188338351</v>
      </c>
      <c r="E5" s="6">
        <v>55</v>
      </c>
      <c r="F5" s="17">
        <v>0.18668114859819426</v>
      </c>
      <c r="G5" s="18">
        <v>321.90138000000002</v>
      </c>
      <c r="H5" s="17">
        <v>0.19917993994116079</v>
      </c>
      <c r="I5" s="31">
        <v>203.27448999999999</v>
      </c>
      <c r="J5" s="36">
        <v>0.19867787127991229</v>
      </c>
      <c r="K5" s="18">
        <v>101.12688</v>
      </c>
      <c r="L5" s="17">
        <v>0.17328401267889476</v>
      </c>
      <c r="M5" s="19" t="s">
        <v>40</v>
      </c>
      <c r="N5" s="19" t="s">
        <v>40</v>
      </c>
      <c r="O5" s="18">
        <v>17.5</v>
      </c>
      <c r="P5" s="17">
        <v>1.8642542917850284</v>
      </c>
    </row>
    <row r="6" spans="1:17" s="2" customFormat="1" x14ac:dyDescent="0.25">
      <c r="A6" s="13" t="s">
        <v>3</v>
      </c>
      <c r="B6" s="13" t="s">
        <v>37</v>
      </c>
      <c r="C6" s="6">
        <v>363</v>
      </c>
      <c r="D6" s="17">
        <v>9.9370380509170548</v>
      </c>
      <c r="E6" s="18">
        <v>3560</v>
      </c>
      <c r="F6" s="17">
        <v>12.083361618355848</v>
      </c>
      <c r="G6" s="18">
        <v>19173.172119999999</v>
      </c>
      <c r="H6" s="17">
        <v>11.863606398155666</v>
      </c>
      <c r="I6" s="18">
        <v>13213.348319999986</v>
      </c>
      <c r="J6" s="17">
        <v>12.914556650456252</v>
      </c>
      <c r="K6" s="18">
        <v>5778.2838000000029</v>
      </c>
      <c r="L6" s="17">
        <v>9.9012666391117055</v>
      </c>
      <c r="M6" s="19" t="s">
        <v>40</v>
      </c>
      <c r="N6" s="19" t="s">
        <v>40</v>
      </c>
      <c r="O6" s="18">
        <v>181.54</v>
      </c>
      <c r="P6" s="17">
        <v>19.339241378894513</v>
      </c>
    </row>
    <row r="7" spans="1:17" s="2" customFormat="1" x14ac:dyDescent="0.25">
      <c r="A7" s="13" t="s">
        <v>4</v>
      </c>
      <c r="B7" s="13" t="s">
        <v>21</v>
      </c>
      <c r="C7" s="6">
        <v>33</v>
      </c>
      <c r="D7" s="17">
        <v>0.90336709553791406</v>
      </c>
      <c r="E7" s="6">
        <v>202</v>
      </c>
      <c r="F7" s="17">
        <v>0.68562894576064082</v>
      </c>
      <c r="G7" s="18">
        <v>2632.3700200000007</v>
      </c>
      <c r="H7" s="17">
        <v>1.6288072529745363</v>
      </c>
      <c r="I7" s="18">
        <v>2168.8365899999999</v>
      </c>
      <c r="J7" s="17">
        <v>2.119792979705343</v>
      </c>
      <c r="K7" s="18">
        <v>463.53343000000007</v>
      </c>
      <c r="L7" s="17">
        <v>0.79427875913121793</v>
      </c>
      <c r="M7" s="19" t="s">
        <v>40</v>
      </c>
      <c r="N7" s="19" t="s">
        <v>40</v>
      </c>
      <c r="O7" s="20" t="s">
        <v>40</v>
      </c>
      <c r="P7" s="20" t="s">
        <v>40</v>
      </c>
    </row>
    <row r="8" spans="1:17" s="2" customFormat="1" x14ac:dyDescent="0.25">
      <c r="A8" s="13" t="s">
        <v>5</v>
      </c>
      <c r="B8" s="13" t="s">
        <v>22</v>
      </c>
      <c r="C8" s="6">
        <v>9</v>
      </c>
      <c r="D8" s="17">
        <v>0.24637284423761294</v>
      </c>
      <c r="E8" s="6">
        <v>98</v>
      </c>
      <c r="F8" s="17">
        <v>0.33263186477496431</v>
      </c>
      <c r="G8" s="18">
        <v>7173.3877299999995</v>
      </c>
      <c r="H8" s="17">
        <v>4.4386107858129087</v>
      </c>
      <c r="I8" s="18">
        <v>1937.2552999999998</v>
      </c>
      <c r="J8" s="17">
        <v>1.8934484062890915</v>
      </c>
      <c r="K8" s="18">
        <v>5236.1324199999999</v>
      </c>
      <c r="L8" s="17">
        <v>8.9722736097034925</v>
      </c>
      <c r="M8" s="19" t="s">
        <v>40</v>
      </c>
      <c r="N8" s="19" t="s">
        <v>40</v>
      </c>
      <c r="O8" s="20" t="s">
        <v>40</v>
      </c>
      <c r="P8" s="20" t="s">
        <v>40</v>
      </c>
    </row>
    <row r="9" spans="1:17" s="2" customFormat="1" x14ac:dyDescent="0.25">
      <c r="A9" s="13" t="s">
        <v>6</v>
      </c>
      <c r="B9" s="13" t="s">
        <v>23</v>
      </c>
      <c r="C9" s="6">
        <v>594</v>
      </c>
      <c r="D9" s="17">
        <v>16.260607719682451</v>
      </c>
      <c r="E9" s="18">
        <v>5273</v>
      </c>
      <c r="F9" s="17">
        <v>17.897630846514154</v>
      </c>
      <c r="G9" s="18">
        <v>18257.835510000023</v>
      </c>
      <c r="H9" s="17">
        <v>11.297232029068645</v>
      </c>
      <c r="I9" s="18">
        <v>7374.3099500000008</v>
      </c>
      <c r="J9" s="17">
        <v>7.2075556702873866</v>
      </c>
      <c r="K9" s="18">
        <v>10739.734700000001</v>
      </c>
      <c r="L9" s="17">
        <v>18.402865033735502</v>
      </c>
      <c r="M9" s="40">
        <v>2</v>
      </c>
      <c r="N9" s="37">
        <v>100</v>
      </c>
      <c r="O9" s="18">
        <v>141.79083</v>
      </c>
      <c r="P9" s="17">
        <v>15.104809335043507</v>
      </c>
    </row>
    <row r="10" spans="1:17" s="2" customFormat="1" x14ac:dyDescent="0.25">
      <c r="A10" s="13" t="s">
        <v>7</v>
      </c>
      <c r="B10" s="13" t="s">
        <v>24</v>
      </c>
      <c r="C10" s="6">
        <v>701</v>
      </c>
      <c r="D10" s="17">
        <v>19.189707090062964</v>
      </c>
      <c r="E10" s="18">
        <v>6133</v>
      </c>
      <c r="F10" s="17">
        <v>20.816645170049554</v>
      </c>
      <c r="G10" s="18">
        <v>33818.789530000002</v>
      </c>
      <c r="H10" s="17">
        <v>20.925739639476404</v>
      </c>
      <c r="I10" s="18">
        <v>17945.778609999987</v>
      </c>
      <c r="J10" s="17">
        <v>17.539973130398117</v>
      </c>
      <c r="K10" s="18">
        <v>15474.342949999995</v>
      </c>
      <c r="L10" s="17">
        <v>26.515761585301206</v>
      </c>
      <c r="M10" s="19" t="s">
        <v>40</v>
      </c>
      <c r="N10" s="19" t="s">
        <v>40</v>
      </c>
      <c r="O10" s="18">
        <v>398.66800999999992</v>
      </c>
      <c r="P10" s="17">
        <v>42.469631350851223</v>
      </c>
    </row>
    <row r="11" spans="1:17" s="2" customFormat="1" x14ac:dyDescent="0.25">
      <c r="A11" s="13" t="s">
        <v>8</v>
      </c>
      <c r="B11" s="13" t="s">
        <v>25</v>
      </c>
      <c r="C11" s="6">
        <v>250</v>
      </c>
      <c r="D11" s="17">
        <v>6.8436901177114704</v>
      </c>
      <c r="E11" s="18">
        <v>2186</v>
      </c>
      <c r="F11" s="17">
        <v>7.4197271061027763</v>
      </c>
      <c r="G11" s="18">
        <v>7530.5859300000029</v>
      </c>
      <c r="H11" s="17">
        <v>4.6596310126385632</v>
      </c>
      <c r="I11" s="18">
        <v>3903.7199500000006</v>
      </c>
      <c r="J11" s="17">
        <v>3.8154456554726859</v>
      </c>
      <c r="K11" s="18">
        <v>3601.8496200000022</v>
      </c>
      <c r="L11" s="17">
        <v>6.1718798722906572</v>
      </c>
      <c r="M11" s="20" t="s">
        <v>40</v>
      </c>
      <c r="N11" s="19" t="s">
        <v>40</v>
      </c>
      <c r="O11" s="18">
        <v>25.016400000000001</v>
      </c>
      <c r="P11" s="17">
        <v>2.6649674894291988</v>
      </c>
    </row>
    <row r="12" spans="1:17" s="2" customFormat="1" x14ac:dyDescent="0.25">
      <c r="A12" s="13" t="s">
        <v>9</v>
      </c>
      <c r="B12" s="13" t="s">
        <v>26</v>
      </c>
      <c r="C12" s="6">
        <v>358</v>
      </c>
      <c r="D12" s="17">
        <v>9.8001642485628242</v>
      </c>
      <c r="E12" s="18">
        <v>3412</v>
      </c>
      <c r="F12" s="17">
        <v>11.581019618491617</v>
      </c>
      <c r="G12" s="18">
        <v>7609.5681200000026</v>
      </c>
      <c r="H12" s="17">
        <v>4.7085020919132816</v>
      </c>
      <c r="I12" s="18">
        <v>3949.5864499999993</v>
      </c>
      <c r="J12" s="17">
        <v>3.8602749824731366</v>
      </c>
      <c r="K12" s="18">
        <v>3538.898029999998</v>
      </c>
      <c r="L12" s="17">
        <v>6.0640103907075478</v>
      </c>
      <c r="M12" s="19" t="s">
        <v>40</v>
      </c>
      <c r="N12" s="19" t="s">
        <v>40</v>
      </c>
      <c r="O12" s="18">
        <v>121.08364</v>
      </c>
      <c r="P12" s="17">
        <v>12.898896887711619</v>
      </c>
    </row>
    <row r="13" spans="1:17" s="2" customFormat="1" x14ac:dyDescent="0.25">
      <c r="A13" s="13" t="s">
        <v>10</v>
      </c>
      <c r="B13" s="13" t="s">
        <v>27</v>
      </c>
      <c r="C13" s="6">
        <v>106</v>
      </c>
      <c r="D13" s="17">
        <v>2.9017246099096634</v>
      </c>
      <c r="E13" s="18">
        <v>824</v>
      </c>
      <c r="F13" s="17">
        <v>2.7968230262711291</v>
      </c>
      <c r="G13" s="18">
        <v>2916.7402200000001</v>
      </c>
      <c r="H13" s="17">
        <v>1.8047643717574871</v>
      </c>
      <c r="I13" s="18">
        <v>2171.53087</v>
      </c>
      <c r="J13" s="17">
        <v>2.1224263343138436</v>
      </c>
      <c r="K13" s="18">
        <v>745.2093500000002</v>
      </c>
      <c r="L13" s="17">
        <v>1.276939093283912</v>
      </c>
      <c r="M13" s="19" t="s">
        <v>40</v>
      </c>
      <c r="N13" s="19" t="s">
        <v>40</v>
      </c>
      <c r="O13" s="20" t="s">
        <v>40</v>
      </c>
      <c r="P13" s="20" t="s">
        <v>40</v>
      </c>
    </row>
    <row r="14" spans="1:17" s="2" customFormat="1" x14ac:dyDescent="0.25">
      <c r="A14" s="13" t="s">
        <v>11</v>
      </c>
      <c r="B14" s="13" t="s">
        <v>28</v>
      </c>
      <c r="C14" s="6">
        <v>49</v>
      </c>
      <c r="D14" s="17">
        <v>1.341363263071448</v>
      </c>
      <c r="E14" s="6">
        <v>654</v>
      </c>
      <c r="F14" s="17">
        <v>2.2198085669676191</v>
      </c>
      <c r="G14" s="18">
        <v>3479.3846199999998</v>
      </c>
      <c r="H14" s="17">
        <v>2.1529066437795277</v>
      </c>
      <c r="I14" s="18">
        <v>1995.7498599999999</v>
      </c>
      <c r="J14" s="17">
        <v>1.9506202366661107</v>
      </c>
      <c r="K14" s="18">
        <v>1483.6347600000001</v>
      </c>
      <c r="L14" s="17">
        <v>2.5422536971642851</v>
      </c>
      <c r="M14" s="19" t="s">
        <v>40</v>
      </c>
      <c r="N14" s="19" t="s">
        <v>40</v>
      </c>
      <c r="O14" s="20" t="s">
        <v>40</v>
      </c>
      <c r="P14" s="20" t="s">
        <v>40</v>
      </c>
    </row>
    <row r="15" spans="1:17" s="2" customFormat="1" x14ac:dyDescent="0.25">
      <c r="A15" s="13" t="s">
        <v>12</v>
      </c>
      <c r="B15" s="13" t="s">
        <v>29</v>
      </c>
      <c r="C15" s="6">
        <v>99</v>
      </c>
      <c r="D15" s="17">
        <v>2.7101012866137424</v>
      </c>
      <c r="E15" s="18">
        <v>913</v>
      </c>
      <c r="F15" s="17">
        <v>3.0989070667300251</v>
      </c>
      <c r="G15" s="18">
        <v>7491.4954699999998</v>
      </c>
      <c r="H15" s="17">
        <v>4.6354433702150573</v>
      </c>
      <c r="I15" s="18">
        <v>3575.7619300000006</v>
      </c>
      <c r="J15" s="17">
        <v>3.4949037060978529</v>
      </c>
      <c r="K15" s="18">
        <v>3915.7335300000013</v>
      </c>
      <c r="L15" s="17">
        <v>6.7097295858400212</v>
      </c>
      <c r="M15" s="19" t="s">
        <v>40</v>
      </c>
      <c r="N15" s="19" t="s">
        <v>40</v>
      </c>
      <c r="O15" s="20" t="s">
        <v>40</v>
      </c>
      <c r="P15" s="20" t="s">
        <v>40</v>
      </c>
      <c r="Q15" s="5"/>
    </row>
    <row r="16" spans="1:17" s="2" customFormat="1" x14ac:dyDescent="0.25">
      <c r="A16" s="13" t="s">
        <v>13</v>
      </c>
      <c r="B16" s="13" t="s">
        <v>30</v>
      </c>
      <c r="C16" s="6">
        <v>450</v>
      </c>
      <c r="D16" s="17">
        <v>12.318642211880645</v>
      </c>
      <c r="E16" s="18">
        <v>3336</v>
      </c>
      <c r="F16" s="17">
        <v>11.323060213155928</v>
      </c>
      <c r="G16" s="18">
        <v>27431.252109999987</v>
      </c>
      <c r="H16" s="17">
        <v>16.973382182395856</v>
      </c>
      <c r="I16" s="18">
        <v>23548.581679999985</v>
      </c>
      <c r="J16" s="17">
        <v>23.016080767653328</v>
      </c>
      <c r="K16" s="18">
        <v>3866.5728900000026</v>
      </c>
      <c r="L16" s="17">
        <v>6.625491320355489</v>
      </c>
      <c r="M16" s="19" t="s">
        <v>40</v>
      </c>
      <c r="N16" s="19" t="s">
        <v>40</v>
      </c>
      <c r="O16" s="18">
        <v>16.097549999999998</v>
      </c>
      <c r="P16" s="17">
        <v>1.7148529528413761</v>
      </c>
    </row>
    <row r="17" spans="1:16" s="2" customFormat="1" x14ac:dyDescent="0.25">
      <c r="A17" s="13" t="s">
        <v>14</v>
      </c>
      <c r="B17" s="13" t="s">
        <v>31</v>
      </c>
      <c r="C17" s="6">
        <v>126</v>
      </c>
      <c r="D17" s="17">
        <v>3.4492198193265806</v>
      </c>
      <c r="E17" s="18">
        <v>733</v>
      </c>
      <c r="F17" s="17">
        <v>2.4879505804086621</v>
      </c>
      <c r="G17" s="18">
        <v>2347.8502599999988</v>
      </c>
      <c r="H17" s="17">
        <v>1.452757592333523</v>
      </c>
      <c r="I17" s="18">
        <v>1156.2533399999998</v>
      </c>
      <c r="J17" s="17">
        <v>1.1301071386354906</v>
      </c>
      <c r="K17" s="18">
        <v>1181.0218799999998</v>
      </c>
      <c r="L17" s="17">
        <v>2.0237172394517864</v>
      </c>
      <c r="M17" s="19" t="s">
        <v>40</v>
      </c>
      <c r="N17" s="19" t="s">
        <v>40</v>
      </c>
      <c r="O17" s="31">
        <v>10.57504</v>
      </c>
      <c r="P17" s="31">
        <v>1.1265464974741912</v>
      </c>
    </row>
    <row r="18" spans="1:16" s="2" customFormat="1" x14ac:dyDescent="0.25">
      <c r="A18" s="13" t="s">
        <v>15</v>
      </c>
      <c r="B18" s="13" t="s">
        <v>32</v>
      </c>
      <c r="C18" s="6">
        <v>4</v>
      </c>
      <c r="D18" s="17">
        <v>0.10949904188338351</v>
      </c>
      <c r="E18" s="6">
        <v>115</v>
      </c>
      <c r="F18" s="17">
        <v>0.39033331070531535</v>
      </c>
      <c r="G18" s="18">
        <v>6398.5573600000007</v>
      </c>
      <c r="H18" s="17">
        <v>3.9591761634413385</v>
      </c>
      <c r="I18" s="18">
        <v>6398.557350000001</v>
      </c>
      <c r="J18" s="17">
        <v>6.2538676326795217</v>
      </c>
      <c r="K18" s="31">
        <v>0</v>
      </c>
      <c r="L18" s="36">
        <v>0</v>
      </c>
      <c r="M18" s="19" t="s">
        <v>40</v>
      </c>
      <c r="N18" s="19" t="s">
        <v>40</v>
      </c>
      <c r="O18" s="20" t="s">
        <v>40</v>
      </c>
      <c r="P18" s="20" t="s">
        <v>40</v>
      </c>
    </row>
    <row r="19" spans="1:16" s="2" customFormat="1" x14ac:dyDescent="0.25">
      <c r="A19" s="13" t="s">
        <v>16</v>
      </c>
      <c r="B19" s="13" t="s">
        <v>33</v>
      </c>
      <c r="C19" s="6">
        <v>62</v>
      </c>
      <c r="D19" s="17">
        <v>1.6972351491924447</v>
      </c>
      <c r="E19" s="18">
        <v>254</v>
      </c>
      <c r="F19" s="17">
        <v>0.86212748625347901</v>
      </c>
      <c r="G19" s="18">
        <v>436.96943999999991</v>
      </c>
      <c r="H19" s="17">
        <v>0.27037953927169445</v>
      </c>
      <c r="I19" s="18">
        <v>287.29145999999997</v>
      </c>
      <c r="J19" s="17">
        <v>0.28079497683008858</v>
      </c>
      <c r="K19" s="18">
        <v>149.67798000000005</v>
      </c>
      <c r="L19" s="17">
        <v>0.25647781266535036</v>
      </c>
      <c r="M19" s="19" t="s">
        <v>40</v>
      </c>
      <c r="N19" s="19" t="s">
        <v>40</v>
      </c>
      <c r="O19" s="20" t="s">
        <v>40</v>
      </c>
      <c r="P19" s="20" t="s">
        <v>40</v>
      </c>
    </row>
    <row r="20" spans="1:16" s="2" customFormat="1" x14ac:dyDescent="0.25">
      <c r="A20" s="13" t="s">
        <v>17</v>
      </c>
      <c r="B20" s="13" t="s">
        <v>34</v>
      </c>
      <c r="C20" s="6">
        <v>28</v>
      </c>
      <c r="D20" s="17">
        <v>0.76649329318368464</v>
      </c>
      <c r="E20" s="6">
        <v>137</v>
      </c>
      <c r="F20" s="17">
        <v>0.46500577014459299</v>
      </c>
      <c r="G20" s="18">
        <v>270.64846</v>
      </c>
      <c r="H20" s="17">
        <v>0.16746664462254759</v>
      </c>
      <c r="I20" s="18">
        <v>42.211439999999996</v>
      </c>
      <c r="J20" s="17">
        <v>4.1256918380952481E-2</v>
      </c>
      <c r="K20" s="18">
        <v>228.43701999999999</v>
      </c>
      <c r="L20" s="17">
        <v>0.39143384498769201</v>
      </c>
      <c r="M20" s="19" t="s">
        <v>40</v>
      </c>
      <c r="N20" s="19" t="s">
        <v>40</v>
      </c>
      <c r="O20" s="20" t="s">
        <v>40</v>
      </c>
      <c r="P20" s="20" t="s">
        <v>40</v>
      </c>
    </row>
    <row r="21" spans="1:16" s="2" customFormat="1" x14ac:dyDescent="0.25">
      <c r="A21" s="13" t="s">
        <v>18</v>
      </c>
      <c r="B21" s="13" t="s">
        <v>35</v>
      </c>
      <c r="C21" s="6">
        <v>142</v>
      </c>
      <c r="D21" s="17">
        <v>3.8872159868601153</v>
      </c>
      <c r="E21" s="18">
        <v>527</v>
      </c>
      <c r="F21" s="17">
        <v>1.7887448238408796</v>
      </c>
      <c r="G21" s="18">
        <v>13286.887740000002</v>
      </c>
      <c r="H21" s="17">
        <v>8.221404649020597</v>
      </c>
      <c r="I21" s="18">
        <v>12003.502109999996</v>
      </c>
      <c r="J21" s="17">
        <v>11.73206853018662</v>
      </c>
      <c r="K21" s="18">
        <v>1256.9439499999999</v>
      </c>
      <c r="L21" s="17">
        <v>2.1538120366064892</v>
      </c>
      <c r="M21" s="19" t="s">
        <v>40</v>
      </c>
      <c r="N21" s="19" t="s">
        <v>40</v>
      </c>
      <c r="O21" s="31">
        <v>26.441669999999998</v>
      </c>
      <c r="P21" s="36">
        <v>2.8167998159693388</v>
      </c>
    </row>
    <row r="22" spans="1:16" s="2" customFormat="1" x14ac:dyDescent="0.25">
      <c r="A22" s="13" t="s">
        <v>19</v>
      </c>
      <c r="B22" s="13" t="s">
        <v>36</v>
      </c>
      <c r="C22" s="6">
        <v>245</v>
      </c>
      <c r="D22" s="17">
        <v>6.7068163153572407</v>
      </c>
      <c r="E22" s="6">
        <v>869</v>
      </c>
      <c r="F22" s="17">
        <v>2.9495621478514695</v>
      </c>
      <c r="G22" s="18">
        <v>905.91754999999989</v>
      </c>
      <c r="H22" s="17">
        <v>0.56054622443881252</v>
      </c>
      <c r="I22" s="18">
        <v>384.10266999999982</v>
      </c>
      <c r="J22" s="17">
        <v>0.3754170079508285</v>
      </c>
      <c r="K22" s="18">
        <v>521.81488000000024</v>
      </c>
      <c r="L22" s="17">
        <v>0.89414581248779734</v>
      </c>
      <c r="M22" s="19" t="s">
        <v>40</v>
      </c>
      <c r="N22" s="19" t="s">
        <v>40</v>
      </c>
      <c r="O22" s="20" t="s">
        <v>40</v>
      </c>
      <c r="P22" s="20" t="s">
        <v>40</v>
      </c>
    </row>
    <row r="23" spans="1:16" s="2" customFormat="1" ht="15" customHeight="1" x14ac:dyDescent="0.25">
      <c r="A23" s="22" t="s">
        <v>39</v>
      </c>
      <c r="B23" s="22"/>
      <c r="C23" s="23">
        <v>3653</v>
      </c>
      <c r="D23" s="24">
        <v>100.00000000000001</v>
      </c>
      <c r="E23" s="23">
        <v>29462</v>
      </c>
      <c r="F23" s="24">
        <v>99.999999999999986</v>
      </c>
      <c r="G23" s="23">
        <v>161613.35328000001</v>
      </c>
      <c r="H23" s="24">
        <v>100.00000000000001</v>
      </c>
      <c r="I23" s="23">
        <v>102313.60376999994</v>
      </c>
      <c r="J23" s="24">
        <v>100.00000000000003</v>
      </c>
      <c r="K23" s="23">
        <v>58359.036379999998</v>
      </c>
      <c r="L23" s="24">
        <v>100.00000000000001</v>
      </c>
      <c r="M23" s="25">
        <v>2</v>
      </c>
      <c r="N23" s="26">
        <v>100</v>
      </c>
      <c r="O23" s="25">
        <v>938.71313999999995</v>
      </c>
      <c r="P23" s="26">
        <v>100</v>
      </c>
    </row>
    <row r="24" spans="1:16" ht="33.75" customHeight="1" x14ac:dyDescent="0.25">
      <c r="A24" s="7" t="s">
        <v>0</v>
      </c>
      <c r="B24" s="8"/>
      <c r="C24" s="8"/>
      <c r="D24" s="8"/>
      <c r="E24" s="8"/>
      <c r="F24" s="8"/>
      <c r="G24" s="8"/>
      <c r="H24" s="8"/>
      <c r="I24" s="8"/>
      <c r="J24" s="8"/>
      <c r="K24" s="8"/>
      <c r="L24" s="8"/>
      <c r="M24" s="8"/>
      <c r="N24" s="8"/>
      <c r="O24" s="6"/>
    </row>
    <row r="25" spans="1:16" ht="57.75" customHeight="1" x14ac:dyDescent="0.25">
      <c r="A25" s="45" t="s">
        <v>41</v>
      </c>
      <c r="B25" s="46"/>
      <c r="C25" s="46"/>
      <c r="D25" s="46"/>
      <c r="E25" s="46"/>
      <c r="F25" s="46"/>
      <c r="G25" s="46"/>
      <c r="H25" s="46"/>
      <c r="I25" s="46"/>
      <c r="J25" s="46"/>
      <c r="K25" s="46"/>
      <c r="L25" s="46"/>
      <c r="M25" s="46"/>
      <c r="N25" s="46"/>
      <c r="O25" s="46"/>
    </row>
    <row r="26" spans="1:16" x14ac:dyDescent="0.25">
      <c r="A26" s="45" t="s">
        <v>43</v>
      </c>
      <c r="B26" s="46"/>
      <c r="C26" s="46"/>
      <c r="D26" s="46"/>
      <c r="E26" s="46"/>
      <c r="F26" s="46"/>
      <c r="G26" s="46"/>
      <c r="H26" s="46"/>
      <c r="I26" s="46"/>
      <c r="J26" s="46"/>
      <c r="K26" s="46"/>
      <c r="L26" s="46"/>
      <c r="M26" s="46"/>
      <c r="N26" s="46"/>
      <c r="O26" s="46"/>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{5E4EA990-4A7C-4947-8230-0BC0ACB5B279}</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E4EA990-4A7C-4947-8230-0BC0ACB5B279}">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1-2020 </vt:lpstr>
      <vt:lpstr>2-2020 </vt:lpstr>
      <vt:lpstr>3-2020</vt:lpstr>
      <vt:lpstr>4-2020 </vt:lpstr>
      <vt:lpstr>5-2020 </vt:lpstr>
      <vt:lpstr>6-2020</vt:lpstr>
      <vt:lpstr>7-2020 </vt:lpstr>
      <vt:lpstr>8-2020</vt:lpstr>
      <vt:lpstr>9-2020 </vt:lpstr>
      <vt:lpstr>10-2020 </vt:lpstr>
      <vt:lpstr>11-2020 </vt:lpstr>
      <vt:lpstr>12-2020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2016-02-10T14:59:43Z</dcterms:created>
  <dcterms:modified xsi:type="dcterms:W3CDTF">2021-01-07T21:37:41Z</dcterms:modified>
</cp:coreProperties>
</file>