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filterPrivacy="1" defaultThemeVersion="124226"/>
  <xr:revisionPtr revIDLastSave="0" documentId="13_ncr:1_{8E1CDFD6-C5ED-4557-A4F9-1E61F24D255F}" xr6:coauthVersionLast="36" xr6:coauthVersionMax="36" xr10:uidLastSave="{00000000-0000-0000-0000-000000000000}"/>
  <bookViews>
    <workbookView xWindow="4875" yWindow="-30" windowWidth="21180" windowHeight="12210" tabRatio="846" activeTab="11" xr2:uid="{00000000-000D-0000-FFFF-FFFF00000000}"/>
  </bookViews>
  <sheets>
    <sheet name="1-2020" sheetId="33" r:id="rId1"/>
    <sheet name="2-2020" sheetId="32" r:id="rId2"/>
    <sheet name="3-2020 " sheetId="31" r:id="rId3"/>
    <sheet name="4-2020 " sheetId="34" r:id="rId4"/>
    <sheet name="5-2020 " sheetId="35" r:id="rId5"/>
    <sheet name="6-2020" sheetId="36" r:id="rId6"/>
    <sheet name="7-2020" sheetId="37" r:id="rId7"/>
    <sheet name="8-2020 " sheetId="38" r:id="rId8"/>
    <sheet name="9-2020  " sheetId="39" r:id="rId9"/>
    <sheet name="10-2020  " sheetId="40" r:id="rId10"/>
    <sheet name="11-2020  " sheetId="41" r:id="rId11"/>
    <sheet name="12-2020  " sheetId="42" r:id="rId12"/>
  </sheets>
  <calcPr calcId="191029"/>
</workbook>
</file>

<file path=xl/calcChain.xml><?xml version="1.0" encoding="utf-8"?>
<calcChain xmlns="http://schemas.openxmlformats.org/spreadsheetml/2006/main">
  <c r="D16" i="36" l="1"/>
  <c r="E16" i="36"/>
  <c r="F16" i="36"/>
  <c r="G16" i="36"/>
  <c r="H16" i="36"/>
  <c r="I16" i="36"/>
  <c r="J16" i="36"/>
  <c r="K16" i="36"/>
  <c r="L16" i="36"/>
  <c r="M16" i="36"/>
  <c r="N16" i="36"/>
  <c r="O16" i="36"/>
  <c r="P16" i="36"/>
  <c r="C16" i="36"/>
</calcChain>
</file>

<file path=xl/sharedStrings.xml><?xml version="1.0" encoding="utf-8"?>
<sst xmlns="http://schemas.openxmlformats.org/spreadsheetml/2006/main" count="874" uniqueCount="56">
  <si>
    <t>*Število zadev v blokadah pomeni število posamičnih zadev, ki se nanašajo na neporavnane obveznosti.</t>
  </si>
  <si>
    <t>SKUPAJ</t>
  </si>
  <si>
    <t>(v 000 EUR)</t>
  </si>
  <si>
    <t>01</t>
  </si>
  <si>
    <t>02</t>
  </si>
  <si>
    <t>03</t>
  </si>
  <si>
    <t>04</t>
  </si>
  <si>
    <t>05</t>
  </si>
  <si>
    <t>06</t>
  </si>
  <si>
    <t>07</t>
  </si>
  <si>
    <t>08</t>
  </si>
  <si>
    <t>09</t>
  </si>
  <si>
    <t>Pomurska</t>
  </si>
  <si>
    <t>Podravska</t>
  </si>
  <si>
    <t>Koroška</t>
  </si>
  <si>
    <t>Savinjska</t>
  </si>
  <si>
    <t>Zasavska</t>
  </si>
  <si>
    <t>Posavska</t>
  </si>
  <si>
    <t>Jugovzhodna Slovenija</t>
  </si>
  <si>
    <t>Osrednjeslovenska</t>
  </si>
  <si>
    <t>Gorenjska</t>
  </si>
  <si>
    <t>Primorsko-notranjska</t>
  </si>
  <si>
    <t>Goriška</t>
  </si>
  <si>
    <t>Obalno-kraška</t>
  </si>
  <si>
    <t>-</t>
  </si>
  <si>
    <t xml:space="preserve">Metodološko pojasnilo: Evidenca vsebuje 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postopkov zaradi insolventnosti, ne pa tudi ostalih neporavnanih obveznosti iz naslova neplačanih računov med upniki in dolžniki. </t>
  </si>
  <si>
    <t>Vir podatkov: evidenca o dospelih neporavnanih obveznostih poslovnih subjektov pri ponudnikih plačilnih storitev.</t>
  </si>
  <si>
    <t>Pravne osebe z dospelimi neporavnanimi obveznostmi nad 5 dni neprekinjeno po statističnih regijah - v februarju 2020</t>
  </si>
  <si>
    <t>Pravne osebe z dospelimi neporavnanimi obveznostmi nad 5 dni neprekinjeno po statističnih regijah - v januarju 2020</t>
  </si>
  <si>
    <t>Pravne osebe z dospelimi neporavnanimi obveznostmi nad 5 dni neprekinjeno po statističnih regijah - v marcu 2020</t>
  </si>
  <si>
    <t>Šifra</t>
  </si>
  <si>
    <t>Število subjektov</t>
  </si>
  <si>
    <t>Delež subjektov v %</t>
  </si>
  <si>
    <t>Število zadev v blokadah*</t>
  </si>
  <si>
    <t>Delež blokad v %</t>
  </si>
  <si>
    <t>Od tega: sodni sklepi o izvršbi</t>
  </si>
  <si>
    <t>Delež sodnih sklepov v %</t>
  </si>
  <si>
    <t>Od tega: davčni dolg in stroški davčne izvršbe</t>
  </si>
  <si>
    <t>Delež davčnega dolga v %</t>
  </si>
  <si>
    <t>Od tega: zakonite preživnine, odškodnine za škodo….</t>
  </si>
  <si>
    <t>Delež preživnin in odškodnin v %</t>
  </si>
  <si>
    <t>Od tega: izvršnice</t>
  </si>
  <si>
    <t>Delež izvršnic v %</t>
  </si>
  <si>
    <t>Regija</t>
  </si>
  <si>
    <t>SKUPAJ: POVPREČNI DNEVNI ZNESEK DOSPELIH NEPORAVNANIH OBVEZNOSTI</t>
  </si>
  <si>
    <t>DELEŽ V %</t>
  </si>
  <si>
    <t>Pravne osebe z dospelimi neporavnanimi obveznostmi nad 5 dni neprekinjeno po statističnih regijah - v aprilu 2020</t>
  </si>
  <si>
    <t>Podatki niso neposredno primerljivi s podatki drugih obdobij zaradi uveljavitve Zakona o interventnih ukrepih za zajezitev epidemije COVID-19 in omilitev njenih posledic za državljane in gospodarstvo (ZIUZEOP) dne 11. 4. 2020, ki je do 31. 5. 2020 odložil izvrševanje sklepov o izvršbi v postopkih, ki tečejo po Zakonu o izvršbi in zavarovanju (ZIZ) in zadržal izvrševanje v postopkih davčne izvršbe, ki tečejo po Zakonu o davčnem postopku (ZDavP-2; razen če gre za izvršbo zaradi terjatve iz naslova zakonite preživnine in odškodnine za izgubljeno preživnino zaradi smrti tistega, ki jo je dajal).</t>
  </si>
  <si>
    <t>Pravne osebe z dospelimi neporavnanimi obveznostmi nad 5 dni neprekinjeno po statističnih regijah - v maju 2020</t>
  </si>
  <si>
    <t>Pravne osebe z dospelimi neporavnanimi obveznostmi nad 5 dni neprekinjeno po statističnih regijah - v juniju 2020</t>
  </si>
  <si>
    <t>Pravne osebe z dospelimi neporavnanimi obveznostmi nad 5 dni neprekinjeno po statističnih regijah - v juliju 2020</t>
  </si>
  <si>
    <t>Pravne osebe z dospelimi neporavnanimi obveznostmi nad 5 dni neprekinjeno po statističnih regijah - v avgustu 2020</t>
  </si>
  <si>
    <t>Pravne osebe z dospelimi neporavnanimi obveznostmi nad 5 dni neprekinjeno po statističnih regijah - v septembru 2020</t>
  </si>
  <si>
    <t>Pravne osebe z dospelimi neporavnanimi obveznostmi nad 5 dni neprekinjeno po statističnih regijah - v oktobru 2020</t>
  </si>
  <si>
    <t>Pravne osebe z dospelimi neporavnanimi obveznostmi nad 5 dni neprekinjeno po statističnih regijah - v novembru 2020</t>
  </si>
  <si>
    <t>Pravne osebe z dospelimi neporavnanimi obveznostmi nad 5 dni neprekinjeno po statističnih regijah - v decembru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</si>
</sst>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sz val="11"/>
      <color rgb="FF333333"/>
      <name val="Calibri"/>
      <family val="2"/>
      <charset val="238"/>
      <scheme val="minor"/>
    </font>
    <font>
      <b/>
      <sz val="11"/>
      <color rgb="FF333333"/>
      <name val="Calibri"/>
      <family val="2"/>
      <charset val="238"/>
      <scheme val="minor"/>
    </font>
    <font>
      <b/>
      <sz val="12"/>
      <color theme="1"/>
      <name val="Calibri"/>
      <family val="2"/>
      <charset val="238"/>
      <scheme val="minor"/>
    </font>
  </fonts>
  <fills count="3">
    <fill>
      <patternFill patternType="none"/>
    </fill>
    <fill>
      <patternFill patternType="gray125"/>
    </fill>
    <fill>
      <patternFill patternType="solid">
        <fgColor theme="4"/>
      </patternFill>
    </fill>
  </fills>
  <borders count="2">
    <border>
      <left/>
      <right/>
      <top/>
      <bottom/>
      <diagonal/>
    </border>
    <border>
      <left/>
      <right/>
      <top style="thin">
        <color theme="4" tint="0.39997558519241921"/>
      </top>
      <bottom style="thin">
        <color theme="4" tint="0.39997558519241921"/>
      </bottom>
      <diagonal/>
    </border>
  </borders>
  <cellStyleXfs count="3">
    <xf numFmtId="0" fontId="0" fillId="0" borderId="0"/>
    <xf numFmtId="0" fontId="3" fillId="0" borderId="0"/>
    <xf numFmtId="0" fontId="5" fillId="2" borderId="0" applyNumberFormat="0" applyBorder="0" applyAlignment="0" applyProtection="0"/>
  </cellStyleXfs>
  <cellXfs count="35">
    <xf numFmtId="0" fontId="0" fillId="0" borderId="0" xfId="0"/>
    <xf numFmtId="0" fontId="0" fillId="0" borderId="0" xfId="0" applyFill="1" applyBorder="1"/>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ont="1" applyAlignment="1">
      <alignment vertical="center"/>
    </xf>
    <xf numFmtId="0" fontId="0" fillId="0" borderId="0" xfId="0" applyFont="1"/>
    <xf numFmtId="0" fontId="0" fillId="0" borderId="0" xfId="0" applyFont="1" applyFill="1" applyBorder="1"/>
    <xf numFmtId="0" fontId="8" fillId="0" borderId="0" xfId="0" applyFont="1" applyFill="1" applyBorder="1"/>
    <xf numFmtId="0" fontId="8" fillId="0" borderId="0" xfId="0" applyFont="1" applyFill="1" applyBorder="1" applyAlignment="1">
      <alignment horizontal="left"/>
    </xf>
    <xf numFmtId="0" fontId="4" fillId="0" borderId="0" xfId="2" applyFont="1" applyFill="1" applyBorder="1" applyAlignment="1">
      <alignment horizontal="center" vertical="center" wrapText="1"/>
    </xf>
    <xf numFmtId="0" fontId="4" fillId="0" borderId="0" xfId="0" applyFont="1" applyFill="1" applyBorder="1" applyAlignment="1">
      <alignment horizontal="center" vertical="center" wrapText="1"/>
    </xf>
    <xf numFmtId="164" fontId="6" fillId="0" borderId="0" xfId="0" applyNumberFormat="1" applyFont="1" applyFill="1" applyBorder="1"/>
    <xf numFmtId="3" fontId="0" fillId="0" borderId="0" xfId="0" applyNumberFormat="1" applyFill="1" applyBorder="1"/>
    <xf numFmtId="3" fontId="6" fillId="0" borderId="0" xfId="0" applyNumberFormat="1" applyFont="1" applyFill="1" applyBorder="1"/>
    <xf numFmtId="0" fontId="0" fillId="0" borderId="0" xfId="0" applyFill="1" applyBorder="1" applyAlignment="1">
      <alignment horizontal="center"/>
    </xf>
    <xf numFmtId="3"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9" fillId="0" borderId="0" xfId="0" applyFont="1" applyFill="1" applyBorder="1"/>
    <xf numFmtId="3" fontId="7" fillId="0" borderId="0" xfId="0" applyNumberFormat="1" applyFont="1" applyFill="1" applyBorder="1"/>
    <xf numFmtId="164" fontId="7" fillId="0" borderId="0" xfId="0" applyNumberFormat="1" applyFont="1" applyFill="1" applyBorder="1"/>
    <xf numFmtId="164" fontId="6" fillId="0" borderId="1" xfId="0" applyNumberFormat="1" applyFont="1" applyBorder="1"/>
    <xf numFmtId="3" fontId="7"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0" fontId="0" fillId="0" borderId="0" xfId="0" quotePrefix="1" applyFill="1" applyBorder="1" applyAlignment="1">
      <alignment horizontal="center"/>
    </xf>
    <xf numFmtId="1" fontId="6" fillId="0" borderId="0" xfId="0" applyNumberFormat="1" applyFont="1" applyFill="1" applyBorder="1" applyAlignment="1">
      <alignment horizontal="right"/>
    </xf>
    <xf numFmtId="1" fontId="6" fillId="0" borderId="0" xfId="0" applyNumberFormat="1" applyFont="1" applyFill="1" applyBorder="1"/>
    <xf numFmtId="1" fontId="6" fillId="0" borderId="0" xfId="0" applyNumberFormat="1" applyFont="1" applyFill="1" applyBorder="1" applyAlignment="1">
      <alignment horizontal="center"/>
    </xf>
    <xf numFmtId="0" fontId="0" fillId="0" borderId="0" xfId="0" applyFont="1" applyAlignment="1">
      <alignment vertical="center" wrapText="1"/>
    </xf>
    <xf numFmtId="0" fontId="0" fillId="0" borderId="0" xfId="0" applyFont="1" applyAlignment="1">
      <alignment wrapText="1"/>
    </xf>
    <xf numFmtId="0" fontId="10" fillId="0" borderId="0" xfId="0" applyFont="1" applyAlignment="1">
      <alignment horizontal="left" vertical="center" wrapText="1"/>
    </xf>
    <xf numFmtId="0" fontId="10" fillId="0" borderId="0" xfId="0" applyFont="1" applyAlignment="1">
      <alignment horizontal="left" wrapText="1"/>
    </xf>
    <xf numFmtId="0" fontId="1" fillId="0" borderId="0" xfId="0" applyFont="1" applyBorder="1" applyAlignment="1">
      <alignment horizontal="right" wrapText="1"/>
    </xf>
  </cellXfs>
  <cellStyles count="3">
    <cellStyle name="Navadno" xfId="0" builtinId="0"/>
    <cellStyle name="Navadno 2" xfId="1" xr:uid="{00000000-0005-0000-0000-000001000000}"/>
    <cellStyle name="Poudarek1" xfId="2" builtinId="29"/>
  </cellStyles>
  <dxfs count="24">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A3DA2D-F5D7-4BFE-B13E-578E60BFA169}" name="Tabela24" displayName="Tabela24" ref="A3:P16" totalsRowShown="0" headerRowDxfId="23" headerRowCellStyle="Poudarek1">
  <autoFilter ref="A3:P16" xr:uid="{DCD919F1-DBE3-4DA3-93C4-0FEF8AF42C13}"/>
  <tableColumns count="16">
    <tableColumn id="1" xr3:uid="{6204A6B8-A1DE-4354-BB29-E1CA017C441C}" name="Šifra" dataDxfId="22"/>
    <tableColumn id="2" xr3:uid="{F74B552E-FEA4-4385-A635-1CF58156550B}" name="Regija"/>
    <tableColumn id="3" xr3:uid="{17C873C3-AADB-42F8-B1EF-6D1E43994340}" name="Število subjektov"/>
    <tableColumn id="4" xr3:uid="{E2CD228E-4C72-43CF-9303-C2043DEF17FB}" name="Delež subjektov v %"/>
    <tableColumn id="5" xr3:uid="{32E23DF3-4FAD-46EC-8F9F-4C0028EFE650}" name="Število zadev v blokadah*"/>
    <tableColumn id="6" xr3:uid="{8541B52B-7BBB-4D53-96D7-5D52F1C16FE3}" name="Delež blokad v %"/>
    <tableColumn id="7" xr3:uid="{0CB087D8-7992-4EAA-89CE-BB43CAAAB6E1}" name="SKUPAJ: POVPREČNI DNEVNI ZNESEK DOSPELIH NEPORAVNANIH OBVEZNOSTI"/>
    <tableColumn id="8" xr3:uid="{B7578D69-2A2D-4A1E-B181-B38B2BC2EA6D}" name="DELEŽ V %"/>
    <tableColumn id="9" xr3:uid="{92D21CC1-D36C-4638-A25C-4421C629EE6E}" name="Od tega: sodni sklepi o izvršbi"/>
    <tableColumn id="10" xr3:uid="{F5BC779C-BAD0-4070-BCD2-7697115FEEA5}" name="Delež sodnih sklepov v %"/>
    <tableColumn id="11" xr3:uid="{3D4F64A1-6529-42D4-8DFB-87F03968452F}" name="Od tega: davčni dolg in stroški davčne izvršbe"/>
    <tableColumn id="12" xr3:uid="{03EB3EC1-A34B-4BE2-A66B-A2097CCA74FB}" name="Delež davčnega dolga v %"/>
    <tableColumn id="13" xr3:uid="{CDADBECC-0C76-4AED-87F4-4F7C18FDED43}" name="Od tega: zakonite preživnine, odškodnine za škodo…."/>
    <tableColumn id="14" xr3:uid="{ADA76901-9F7B-428B-BB97-A66A6B4C39BF}" name="Delež preživnin in odškodnin v %"/>
    <tableColumn id="15" xr3:uid="{2A12DFCA-4FAA-4A55-AE38-B53D3714DC47}" name="Od tega: izvršnice"/>
    <tableColumn id="16" xr3:uid="{122DB1BB-E468-4E7B-8775-E58EFF9BB172}" name="Delež izvršnic v %"/>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2FEDAB5-CE82-42ED-A045-7AE21E22303A}" name="Tabela2567891011" displayName="Tabela2567891011" ref="A3:P16" totalsRowShown="0" headerRowDxfId="5" headerRowCellStyle="Poudarek1">
  <autoFilter ref="A3:P16" xr:uid="{DCD919F1-DBE3-4DA3-93C4-0FEF8AF42C13}"/>
  <tableColumns count="16">
    <tableColumn id="1" xr3:uid="{A16B389D-F603-4B96-ABA7-8F69F5A67502}" name="Šifra" dataDxfId="4"/>
    <tableColumn id="2" xr3:uid="{26E33035-43A5-438E-AE5A-D8D7E606F322}" name="Regija"/>
    <tableColumn id="3" xr3:uid="{E4494EED-1270-4786-8335-19C1FACFC1E6}" name="Število subjektov"/>
    <tableColumn id="4" xr3:uid="{B43F5F2E-07EC-430A-B022-97C0B059D487}" name="Delež subjektov v %"/>
    <tableColumn id="5" xr3:uid="{0CA74D0E-6A8C-4088-A2DC-DBE297CE7031}" name="Število zadev v blokadah*"/>
    <tableColumn id="6" xr3:uid="{425D33DC-2D82-4FB2-957C-8D07C64D3899}" name="Delež blokad v %"/>
    <tableColumn id="7" xr3:uid="{51EC5C24-0686-4D73-A624-F4348F7782FB}" name="SKUPAJ: POVPREČNI DNEVNI ZNESEK DOSPELIH NEPORAVNANIH OBVEZNOSTI"/>
    <tableColumn id="8" xr3:uid="{6CEA680D-24A6-4628-A2CE-8A3B8265354C}" name="DELEŽ V %"/>
    <tableColumn id="9" xr3:uid="{210E082B-A3E0-4F5C-B3DA-529FA78EADCF}" name="Od tega: sodni sklepi o izvršbi"/>
    <tableColumn id="10" xr3:uid="{598DB046-D9DF-459D-8DB9-DEB35AD01A8D}" name="Delež sodnih sklepov v %"/>
    <tableColumn id="11" xr3:uid="{81FA18C6-AFB7-486C-AF98-A3FA6E6AEA1B}" name="Od tega: davčni dolg in stroški davčne izvršbe"/>
    <tableColumn id="12" xr3:uid="{17934861-ED77-409D-84D2-26707EF3AEED}" name="Delež davčnega dolga v %"/>
    <tableColumn id="13" xr3:uid="{D2F49680-2CD1-457F-8C6E-F628632AB67A}" name="Od tega: zakonite preživnine, odškodnine za škodo…."/>
    <tableColumn id="14" xr3:uid="{A128F13E-E5FF-4F99-8CAE-8BE1294FAB68}" name="Delež preživnin in odškodnin v %"/>
    <tableColumn id="15" xr3:uid="{C493E7DF-4B01-4FA5-A97F-20D5BBE655F7}" name="Od tega: izvršnice"/>
    <tableColumn id="16" xr3:uid="{38544340-738C-4CD7-BED1-25C7F3D6CF76}" name="Delež izvršnic v %"/>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2726C09-B56D-467F-8668-480FFD1B0A26}" name="Tabela256789101112" displayName="Tabela256789101112" ref="A3:P16" totalsRowShown="0" headerRowDxfId="3" headerRowCellStyle="Poudarek1">
  <autoFilter ref="A3:P16" xr:uid="{DCD919F1-DBE3-4DA3-93C4-0FEF8AF42C13}"/>
  <tableColumns count="16">
    <tableColumn id="1" xr3:uid="{F2A39091-659F-4F10-8550-4AE93DBEBA43}" name="Šifra" dataDxfId="2"/>
    <tableColumn id="2" xr3:uid="{547C8BCB-B023-4DB7-9170-BAE3866B3084}" name="Regija"/>
    <tableColumn id="3" xr3:uid="{25C7D8F7-D932-4626-A9F7-CA18EDCAC5A8}" name="Število subjektov"/>
    <tableColumn id="4" xr3:uid="{F21F34D8-AB9F-4E4A-BF84-FF35F837F968}" name="Delež subjektov v %"/>
    <tableColumn id="5" xr3:uid="{2B8E16E8-BF88-4046-BC6D-93A5BD815B91}" name="Število zadev v blokadah*"/>
    <tableColumn id="6" xr3:uid="{AAA65306-DB27-4DC6-A4B8-F7721501A76C}" name="Delež blokad v %"/>
    <tableColumn id="7" xr3:uid="{A1047378-2C45-40E5-BDBA-E0DFFD32E0DA}" name="SKUPAJ: POVPREČNI DNEVNI ZNESEK DOSPELIH NEPORAVNANIH OBVEZNOSTI"/>
    <tableColumn id="8" xr3:uid="{4DC84456-336F-455F-AD5B-C0A8BB109F31}" name="DELEŽ V %"/>
    <tableColumn id="9" xr3:uid="{A444CD9E-E9B7-436E-AB81-28DD79C6DFC8}" name="Od tega: sodni sklepi o izvršbi"/>
    <tableColumn id="10" xr3:uid="{70968B0A-F4C5-4F85-BCD2-87F81B4C9986}" name="Delež sodnih sklepov v %"/>
    <tableColumn id="11" xr3:uid="{64E60318-5E4D-4195-8025-4E501E14505F}" name="Od tega: davčni dolg in stroški davčne izvršbe"/>
    <tableColumn id="12" xr3:uid="{3F9597B9-2C96-4F3A-BF69-ADDB5F5F3DD4}" name="Delež davčnega dolga v %"/>
    <tableColumn id="13" xr3:uid="{585C386D-7112-4E8A-B463-003F34E68322}" name="Od tega: zakonite preživnine, odškodnine za škodo…."/>
    <tableColumn id="14" xr3:uid="{047D074B-CAFE-44E9-B7F4-67038E5ABD4F}" name="Delež preživnin in odškodnin v %"/>
    <tableColumn id="15" xr3:uid="{E36E58EF-5A4E-4758-8094-DAC652661DA3}" name="Od tega: izvršnice"/>
    <tableColumn id="16" xr3:uid="{FCE66370-28A8-4D20-BF05-DDEC5C4DB561}" name="Delež izvršnic v %"/>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3BBA8-DE81-4A34-BA92-971405287C68}" name="Tabela25678910111213" displayName="Tabela25678910111213" ref="A3:P16" totalsRowShown="0" headerRowDxfId="1" headerRowCellStyle="Poudarek1">
  <autoFilter ref="A3:P16" xr:uid="{DCD919F1-DBE3-4DA3-93C4-0FEF8AF42C13}"/>
  <tableColumns count="16">
    <tableColumn id="1" xr3:uid="{3D95F210-4B79-4C4A-A716-CF95B507979C}" name="Šifra" dataDxfId="0"/>
    <tableColumn id="2" xr3:uid="{3DD8625D-6EF1-437F-888B-7355CA1BFA23}" name="Regija"/>
    <tableColumn id="3" xr3:uid="{E7463509-8D85-4FF8-8801-1E772C77E4D7}" name="Število subjektov"/>
    <tableColumn id="4" xr3:uid="{C438CCB5-643F-4E8C-BFE9-AB1207A312A3}" name="Delež subjektov v %"/>
    <tableColumn id="5" xr3:uid="{D1FE106E-F130-4DD7-BE76-A8F857C63BD8}" name="Število zadev v blokadah*"/>
    <tableColumn id="6" xr3:uid="{566C3038-EDE7-468F-AFD8-343646A72816}" name="Delež blokad v %"/>
    <tableColumn id="7" xr3:uid="{8666D7D5-41B6-4A39-B3E1-5E86922DC443}" name="SKUPAJ: POVPREČNI DNEVNI ZNESEK DOSPELIH NEPORAVNANIH OBVEZNOSTI"/>
    <tableColumn id="8" xr3:uid="{9E50EFAE-ABC1-4D28-B8EA-7DACD3C4ECFD}" name="DELEŽ V %"/>
    <tableColumn id="9" xr3:uid="{59A9C619-8648-4C0F-8566-BEF2FB376371}" name="Od tega: sodni sklepi o izvršbi"/>
    <tableColumn id="10" xr3:uid="{FB14465A-CC8A-41E6-8E5A-2820C3FC86DA}" name="Delež sodnih sklepov v %"/>
    <tableColumn id="11" xr3:uid="{D3124F35-3658-4D2C-89D2-5C2C77101B4B}" name="Od tega: davčni dolg in stroški davčne izvršbe"/>
    <tableColumn id="12" xr3:uid="{2087EC09-1DFF-4483-A8BC-5454EC91FE1A}" name="Delež davčnega dolga v %"/>
    <tableColumn id="13" xr3:uid="{ADAB55A2-8DB7-40D1-A22B-B62170EC6CF0}" name="Od tega: zakonite preživnine, odškodnine za škodo…."/>
    <tableColumn id="14" xr3:uid="{692B551B-821D-4729-BBC9-E3DCB07A1728}" name="Delež preživnin in odškodnin v %"/>
    <tableColumn id="15" xr3:uid="{B8CD138E-2F53-4DC9-A414-0AB289AA622F}" name="Od tega: izvršnice"/>
    <tableColumn id="16" xr3:uid="{7929DC60-B8FF-4D59-B051-83294CC0554A}" name="Delež izvršnic v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E3F2B4-6E2C-4D63-9843-2736866B4717}" name="Tabela22" displayName="Tabela22" ref="A3:P16" totalsRowShown="0" headerRowDxfId="21" headerRowCellStyle="Poudarek1">
  <autoFilter ref="A3:P16" xr:uid="{DCD919F1-DBE3-4DA3-93C4-0FEF8AF42C13}"/>
  <tableColumns count="16">
    <tableColumn id="1" xr3:uid="{B7B07B0B-C7F8-43A8-8F70-21E947487975}" name="Šifra" dataDxfId="20"/>
    <tableColumn id="2" xr3:uid="{2547854D-E15A-473D-8047-43F207D2C386}" name="Regija"/>
    <tableColumn id="3" xr3:uid="{82208964-5927-4115-A920-D2A45F7B82D8}" name="Število subjektov"/>
    <tableColumn id="4" xr3:uid="{F06AE483-9845-42A7-8908-4711A557E433}" name="Delež subjektov v %"/>
    <tableColumn id="5" xr3:uid="{BB8189E0-91BC-4A44-A43C-A3C2CD7CAA07}" name="Število zadev v blokadah*"/>
    <tableColumn id="6" xr3:uid="{3FF9A27E-462B-4E48-9924-36347625FD29}" name="Delež blokad v %"/>
    <tableColumn id="7" xr3:uid="{BE140755-3A4D-4EFD-837A-33DD9E678CC5}" name="SKUPAJ: POVPREČNI DNEVNI ZNESEK DOSPELIH NEPORAVNANIH OBVEZNOSTI"/>
    <tableColumn id="8" xr3:uid="{C96031A7-71DF-4781-8185-377CD53F537E}" name="DELEŽ V %"/>
    <tableColumn id="9" xr3:uid="{AEDD6972-1538-4405-89BB-D4C87311CBF9}" name="Od tega: sodni sklepi o izvršbi"/>
    <tableColumn id="10" xr3:uid="{797AFFDA-B351-4A58-86B0-84A3B883991A}" name="Delež sodnih sklepov v %"/>
    <tableColumn id="11" xr3:uid="{E1B6D062-E255-465E-BAAA-BF34FCE83E18}" name="Od tega: davčni dolg in stroški davčne izvršbe"/>
    <tableColumn id="12" xr3:uid="{0CBD912E-E560-45EE-95F4-037739AD4EDC}" name="Delež davčnega dolga v %"/>
    <tableColumn id="13" xr3:uid="{303E9A2C-4DA5-4D42-AD99-096AF9BA5235}" name="Od tega: zakonite preživnine, odškodnine za škodo…."/>
    <tableColumn id="14" xr3:uid="{E2201624-9BEC-4E1D-941F-70C8C696C387}" name="Delež preživnin in odškodnin v %"/>
    <tableColumn id="15" xr3:uid="{6A832EC6-CC11-4216-8A9D-FAFF152C5259}" name="Od tega: izvršnice"/>
    <tableColumn id="16" xr3:uid="{C45A36CD-209C-4690-93CC-6E6A54F4C434}" name="Delež izvršnic v %"/>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B764D7-8F87-4CC5-9E4A-F21BA30B76EF}" name="Tabela2" displayName="Tabela2" ref="A3:P16" totalsRowShown="0" headerRowDxfId="19" headerRowCellStyle="Poudarek1">
  <autoFilter ref="A3:P16" xr:uid="{DCD919F1-DBE3-4DA3-93C4-0FEF8AF42C13}"/>
  <tableColumns count="16">
    <tableColumn id="1" xr3:uid="{C7176F9D-B74B-4CAE-8D77-9628054B9BE7}" name="Šifra" dataDxfId="18"/>
    <tableColumn id="2" xr3:uid="{3EE8D561-1165-4358-938A-E2F55A3FCFAF}" name="Regija"/>
    <tableColumn id="3" xr3:uid="{43117AF1-A3FD-4481-BCB7-3450C8E3B052}" name="Število subjektov"/>
    <tableColumn id="4" xr3:uid="{8289A39F-6E82-48B4-B8F3-F5739E92AA35}" name="Delež subjektov v %"/>
    <tableColumn id="5" xr3:uid="{B9AE3A67-3915-411D-8E35-41AA98B157A5}" name="Število zadev v blokadah*"/>
    <tableColumn id="6" xr3:uid="{909ACF4F-8F0B-498D-AC2A-6F8FA472BF75}" name="Delež blokad v %"/>
    <tableColumn id="7" xr3:uid="{E93C3B37-C378-42C1-AD27-6CA70BFC02F3}" name="SKUPAJ: POVPREČNI DNEVNI ZNESEK DOSPELIH NEPORAVNANIH OBVEZNOSTI"/>
    <tableColumn id="8" xr3:uid="{551FCB08-17E6-4730-B463-E5301F9C069C}" name="DELEŽ V %"/>
    <tableColumn id="9" xr3:uid="{CFE2A302-06AB-493C-B1E8-6112948F2403}" name="Od tega: sodni sklepi o izvršbi"/>
    <tableColumn id="10" xr3:uid="{319C1CFB-AF21-4177-9BA9-56E7997E5663}" name="Delež sodnih sklepov v %"/>
    <tableColumn id="11" xr3:uid="{0A8D580B-16D8-477D-9364-34A391101F0F}" name="Od tega: davčni dolg in stroški davčne izvršbe"/>
    <tableColumn id="12" xr3:uid="{EAE34D80-1408-4D04-8F4E-F8480A26F659}" name="Delež davčnega dolga v %"/>
    <tableColumn id="13" xr3:uid="{1F956E58-1AE7-4362-9173-3212EEB51669}" name="Od tega: zakonite preživnine, odškodnine za škodo…."/>
    <tableColumn id="14" xr3:uid="{08ADB04F-DC94-46C7-B416-58A975904407}" name="Delež preživnin in odškodnin v %"/>
    <tableColumn id="15" xr3:uid="{7442F2B1-C4C4-4170-A073-AE639A103FB9}" name="Od tega: izvršnice"/>
    <tableColumn id="16" xr3:uid="{8CF3E631-B6D0-4E1C-B879-4733820E9FCD}" name="Delež izvršnic v %"/>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96DDF5-7F3B-4C58-8784-A18010A3AD66}" name="Tabela25" displayName="Tabela25" ref="A3:P16" totalsRowShown="0" headerRowDxfId="17" headerRowCellStyle="Poudarek1">
  <autoFilter ref="A3:P16" xr:uid="{DCD919F1-DBE3-4DA3-93C4-0FEF8AF42C13}"/>
  <tableColumns count="16">
    <tableColumn id="1" xr3:uid="{8B4B5A4A-FF95-4ACE-82BE-AFC35D05A590}" name="Šifra" dataDxfId="16"/>
    <tableColumn id="2" xr3:uid="{67FF8D78-3F04-4560-96FC-8CB10F312A51}" name="Regija"/>
    <tableColumn id="3" xr3:uid="{687657BC-4551-4B2B-891A-C2C624AF9A19}" name="Število subjektov"/>
    <tableColumn id="4" xr3:uid="{BC9F45FF-C7D5-48F2-9E03-48E7084C2602}" name="Delež subjektov v %"/>
    <tableColumn id="5" xr3:uid="{133FCFAC-93CB-4EE7-B9EB-A12FDD6551B6}" name="Število zadev v blokadah*"/>
    <tableColumn id="6" xr3:uid="{03EFE474-1454-4D3F-B0AD-1CF07A1060AD}" name="Delež blokad v %"/>
    <tableColumn id="7" xr3:uid="{C10A8D2D-EF17-43E9-B5A1-BD65AA8109C7}" name="SKUPAJ: POVPREČNI DNEVNI ZNESEK DOSPELIH NEPORAVNANIH OBVEZNOSTI"/>
    <tableColumn id="8" xr3:uid="{310CB9B7-5AA4-4AC7-92F3-045F1A42A7A2}" name="DELEŽ V %"/>
    <tableColumn id="9" xr3:uid="{4B0B496C-F3FC-4425-A603-0329582B1289}" name="Od tega: sodni sklepi o izvršbi"/>
    <tableColumn id="10" xr3:uid="{2399FC11-8EBF-4989-991F-F71F69C5F987}" name="Delež sodnih sklepov v %"/>
    <tableColumn id="11" xr3:uid="{C8D82EDB-B4A4-47F8-8F41-4238240F07C5}" name="Od tega: davčni dolg in stroški davčne izvršbe"/>
    <tableColumn id="12" xr3:uid="{FB928CBB-F62C-4DB1-89DB-FC72070A63CF}" name="Delež davčnega dolga v %"/>
    <tableColumn id="13" xr3:uid="{C374C99B-C033-4BB2-B339-C8B86F8808DA}" name="Od tega: zakonite preživnine, odškodnine za škodo…."/>
    <tableColumn id="14" xr3:uid="{08DD5D68-C683-4766-84E9-06F75CB29A76}" name="Delež preživnin in odškodnin v %"/>
    <tableColumn id="15" xr3:uid="{4AAE35C2-CB08-4F42-868A-0F76C4A07D22}" name="Od tega: izvršnice"/>
    <tableColumn id="16" xr3:uid="{0828069B-C8A2-4381-AF3E-B638C5C865AD}" name="Delež izvršnic v %"/>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495860-525A-4555-9E0E-71528E822F2C}" name="Tabela256" displayName="Tabela256" ref="A3:P16" totalsRowShown="0" headerRowDxfId="15" headerRowCellStyle="Poudarek1">
  <autoFilter ref="A3:P16" xr:uid="{DCD919F1-DBE3-4DA3-93C4-0FEF8AF42C13}"/>
  <tableColumns count="16">
    <tableColumn id="1" xr3:uid="{030AE241-267E-43E5-A4D4-AEFEC5D284FE}" name="Šifra" dataDxfId="14"/>
    <tableColumn id="2" xr3:uid="{0B4A2E38-576D-420E-88E5-15B6FFA2F4EF}" name="Regija"/>
    <tableColumn id="3" xr3:uid="{861FB698-BDAA-4468-833D-84128AC18F8D}" name="Število subjektov"/>
    <tableColumn id="4" xr3:uid="{76D550CC-AB1A-4652-855F-E43B2D84C0CA}" name="Delež subjektov v %"/>
    <tableColumn id="5" xr3:uid="{8D4F6E07-01C8-471D-8044-E0DA431E5FC5}" name="Število zadev v blokadah*"/>
    <tableColumn id="6" xr3:uid="{CDC3054A-E94F-487B-AC7B-63A36EF63546}" name="Delež blokad v %"/>
    <tableColumn id="7" xr3:uid="{03BBCF37-9B80-451D-974F-A25BBB15CA40}" name="SKUPAJ: POVPREČNI DNEVNI ZNESEK DOSPELIH NEPORAVNANIH OBVEZNOSTI"/>
    <tableColumn id="8" xr3:uid="{1C9FCDA5-BBCB-4D4D-857C-5CD3FD9EF458}" name="DELEŽ V %"/>
    <tableColumn id="9" xr3:uid="{7A112766-FDB1-4F2C-BB82-1DD5DF1E84C9}" name="Od tega: sodni sklepi o izvršbi"/>
    <tableColumn id="10" xr3:uid="{B1853D46-1E31-4346-8BFE-B2DD878B56E1}" name="Delež sodnih sklepov v %"/>
    <tableColumn id="11" xr3:uid="{731D8209-D522-4DEC-9DCE-7DB60C68B3D2}" name="Od tega: davčni dolg in stroški davčne izvršbe"/>
    <tableColumn id="12" xr3:uid="{1BAF554A-442A-46F9-AE6F-588F3DE5F98C}" name="Delež davčnega dolga v %"/>
    <tableColumn id="13" xr3:uid="{E1F76BDF-9FA8-406B-9A74-6F5E3655634B}" name="Od tega: zakonite preživnine, odškodnine za škodo…."/>
    <tableColumn id="14" xr3:uid="{8BA39235-74FE-4BE4-BB3D-0023F0D6E92F}" name="Delež preživnin in odškodnin v %"/>
    <tableColumn id="15" xr3:uid="{07F0B0F1-221E-4056-BE8D-C9E8101A6F4E}" name="Od tega: izvršnice"/>
    <tableColumn id="16" xr3:uid="{720B473F-C450-4A44-8D27-6B4CF406D40F}" name="Delež izvršnic v %"/>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BB6C83-3FD4-4792-BFF4-0340857780E1}" name="Tabela2567" displayName="Tabela2567" ref="A3:P16" totalsRowShown="0" headerRowDxfId="13" headerRowCellStyle="Poudarek1">
  <autoFilter ref="A3:P16" xr:uid="{DCD919F1-DBE3-4DA3-93C4-0FEF8AF42C13}"/>
  <tableColumns count="16">
    <tableColumn id="1" xr3:uid="{F65CD9CF-7673-433E-B34E-EEE3FD6DD065}" name="Šifra" dataDxfId="12"/>
    <tableColumn id="2" xr3:uid="{0E7ABA85-3A0C-4FA3-9E87-F916A3D80DF0}" name="Regija"/>
    <tableColumn id="3" xr3:uid="{8F4D95AF-D144-4956-9CF7-96E061DD7988}" name="Število subjektov"/>
    <tableColumn id="4" xr3:uid="{F50A29EA-7FBD-443F-A574-B4A4E9D3B8F7}" name="Delež subjektov v %"/>
    <tableColumn id="5" xr3:uid="{94FF7EE8-2265-4971-8810-763F4E4F5321}" name="Število zadev v blokadah*"/>
    <tableColumn id="6" xr3:uid="{5186D330-74B8-45E5-9D62-7051DF6831CA}" name="Delež blokad v %"/>
    <tableColumn id="7" xr3:uid="{752B395A-7BB4-4886-A620-FACCD6B9033B}" name="SKUPAJ: POVPREČNI DNEVNI ZNESEK DOSPELIH NEPORAVNANIH OBVEZNOSTI"/>
    <tableColumn id="8" xr3:uid="{7951F67E-CA27-4A59-BB3A-65724FE582DF}" name="DELEŽ V %"/>
    <tableColumn id="9" xr3:uid="{32544A2A-6B45-4ECC-83CD-1770E61E3C3E}" name="Od tega: sodni sklepi o izvršbi"/>
    <tableColumn id="10" xr3:uid="{08DEBAD4-C3C7-4CA5-90B5-79E107436F91}" name="Delež sodnih sklepov v %"/>
    <tableColumn id="11" xr3:uid="{25225849-FB8F-4761-89A6-3BD09DC063A6}" name="Od tega: davčni dolg in stroški davčne izvršbe"/>
    <tableColumn id="12" xr3:uid="{D1693D31-6076-4B10-8C16-38043A31F6DD}" name="Delež davčnega dolga v %"/>
    <tableColumn id="13" xr3:uid="{C9E4152C-398C-4F60-B65D-72EA7F8BD678}" name="Od tega: zakonite preživnine, odškodnine za škodo…."/>
    <tableColumn id="14" xr3:uid="{2DB87F7D-D86B-4C88-A38C-57270B0BFCBC}" name="Delež preživnin in odškodnin v %"/>
    <tableColumn id="15" xr3:uid="{F5650E5F-5513-4D59-8EE5-A4C089B67207}" name="Od tega: izvršnice"/>
    <tableColumn id="16" xr3:uid="{A8DFC74B-4D91-4A65-B375-A332F8BB99B2}" name="Delež izvršnic v %"/>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762F95-8B92-44D7-9BC9-6671C370D79E}" name="Tabela25678" displayName="Tabela25678" ref="A3:P16" totalsRowShown="0" headerRowDxfId="11" headerRowCellStyle="Poudarek1">
  <autoFilter ref="A3:P16" xr:uid="{DCD919F1-DBE3-4DA3-93C4-0FEF8AF42C13}"/>
  <tableColumns count="16">
    <tableColumn id="1" xr3:uid="{618324B9-B31A-4D0F-8D48-9381ECA92488}" name="Šifra" dataDxfId="10"/>
    <tableColumn id="2" xr3:uid="{CD32A2A8-FDE7-44F8-A753-8E9F9A9940F5}" name="Regija"/>
    <tableColumn id="3" xr3:uid="{0851C2D9-B6C1-4E81-81C2-82F899281494}" name="Število subjektov"/>
    <tableColumn id="4" xr3:uid="{FDC3BADD-73CD-4756-AB26-49448210272D}" name="Delež subjektov v %"/>
    <tableColumn id="5" xr3:uid="{59884E80-2FAB-4DB2-AE92-5C003A1D81CC}" name="Število zadev v blokadah*"/>
    <tableColumn id="6" xr3:uid="{C76F79DF-6196-4A4A-8DFB-2E3C1368DB37}" name="Delež blokad v %"/>
    <tableColumn id="7" xr3:uid="{41ED5DC4-279A-43A8-A748-7406976F9E57}" name="SKUPAJ: POVPREČNI DNEVNI ZNESEK DOSPELIH NEPORAVNANIH OBVEZNOSTI"/>
    <tableColumn id="8" xr3:uid="{7FA3243A-8F09-4F75-B552-C86D618D151A}" name="DELEŽ V %"/>
    <tableColumn id="9" xr3:uid="{9178825C-D6E5-4CB7-9109-56E2434B02D2}" name="Od tega: sodni sklepi o izvršbi"/>
    <tableColumn id="10" xr3:uid="{2F39D82F-2464-4347-BA47-3F5569AFCB80}" name="Delež sodnih sklepov v %"/>
    <tableColumn id="11" xr3:uid="{BCD7C0D5-B83C-4E24-AFF2-570221A652B4}" name="Od tega: davčni dolg in stroški davčne izvršbe"/>
    <tableColumn id="12" xr3:uid="{99DA172D-7947-49B8-8DFB-6BF784E8026F}" name="Delež davčnega dolga v %"/>
    <tableColumn id="13" xr3:uid="{F4F67CDD-71F2-4E0D-AA95-CCB9DAB6C55A}" name="Od tega: zakonite preživnine, odškodnine za škodo…."/>
    <tableColumn id="14" xr3:uid="{ED9EE03B-F0D7-420A-A46A-62C10E0B0712}" name="Delež preživnin in odškodnin v %"/>
    <tableColumn id="15" xr3:uid="{3B34BD5F-AACC-40CA-A356-939720AD801B}" name="Od tega: izvršnice"/>
    <tableColumn id="16" xr3:uid="{B3232D9C-FD83-44AB-AD29-8ED5653EFADF}" name="Delež izvršnic v %"/>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114A507-3918-4AB8-BE1E-99F4BA23C4C3}" name="Tabela256789" displayName="Tabela256789" ref="A3:P16" totalsRowShown="0" headerRowDxfId="9" headerRowCellStyle="Poudarek1">
  <autoFilter ref="A3:P16" xr:uid="{DCD919F1-DBE3-4DA3-93C4-0FEF8AF42C13}"/>
  <tableColumns count="16">
    <tableColumn id="1" xr3:uid="{F0B4ECAA-6C1A-4684-948A-9B5169BB350C}" name="Šifra" dataDxfId="8"/>
    <tableColumn id="2" xr3:uid="{E9284107-49FE-47D2-B75B-F5AAC23DCFB8}" name="Regija"/>
    <tableColumn id="3" xr3:uid="{A7A257E6-9FF9-4663-B735-D59CD6E07B74}" name="Število subjektov"/>
    <tableColumn id="4" xr3:uid="{813C0389-C6A9-4A20-951A-3653EDFDB221}" name="Delež subjektov v %"/>
    <tableColumn id="5" xr3:uid="{D8511F00-4507-4F88-8755-5B95AF29E4A4}" name="Število zadev v blokadah*"/>
    <tableColumn id="6" xr3:uid="{EC6BADFA-8D8A-44DD-A99C-DEDD86B29C1C}" name="Delež blokad v %"/>
    <tableColumn id="7" xr3:uid="{D66EC3F1-4934-4D65-819A-DC23CE0E729E}" name="SKUPAJ: POVPREČNI DNEVNI ZNESEK DOSPELIH NEPORAVNANIH OBVEZNOSTI"/>
    <tableColumn id="8" xr3:uid="{2518195D-509C-4F73-BCA3-A384CB6A878D}" name="DELEŽ V %"/>
    <tableColumn id="9" xr3:uid="{9E80615B-678B-4172-8BD8-4368FAAB5499}" name="Od tega: sodni sklepi o izvršbi"/>
    <tableColumn id="10" xr3:uid="{42878C38-4802-4EF7-9E12-F14BD297D2AF}" name="Delež sodnih sklepov v %"/>
    <tableColumn id="11" xr3:uid="{E338E378-1809-4080-A398-72BBEA44A2F5}" name="Od tega: davčni dolg in stroški davčne izvršbe"/>
    <tableColumn id="12" xr3:uid="{F5C60A7F-6630-4268-919D-918F313BEE74}" name="Delež davčnega dolga v %"/>
    <tableColumn id="13" xr3:uid="{71244C8D-9D57-45DC-A902-C1D8861F180B}" name="Od tega: zakonite preživnine, odškodnine za škodo…."/>
    <tableColumn id="14" xr3:uid="{E8D8A66B-2E51-4F8D-8539-36F4C9EC1465}" name="Delež preživnin in odškodnin v %"/>
    <tableColumn id="15" xr3:uid="{C7485C58-84EB-4C9C-90F8-A5B29106723C}" name="Od tega: izvršnice"/>
    <tableColumn id="16" xr3:uid="{0EC9691A-42E4-4479-95D3-3488BEED49F1}" name="Delež izvršnic v %"/>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D431E24-1234-499F-8313-E964EE99D934}" name="Tabela25678910" displayName="Tabela25678910" ref="A3:P16" totalsRowShown="0" headerRowDxfId="7" headerRowCellStyle="Poudarek1">
  <autoFilter ref="A3:P16" xr:uid="{DCD919F1-DBE3-4DA3-93C4-0FEF8AF42C13}"/>
  <tableColumns count="16">
    <tableColumn id="1" xr3:uid="{18D56D33-8A37-4718-B6E5-45A965AC8E41}" name="Šifra" dataDxfId="6"/>
    <tableColumn id="2" xr3:uid="{A1965731-60EA-4EB9-9300-1386281592C7}" name="Regija"/>
    <tableColumn id="3" xr3:uid="{CBB08764-0331-4C89-9EDE-CE5AA6ADB0ED}" name="Število subjektov"/>
    <tableColumn id="4" xr3:uid="{09368ADC-0B6F-4AF6-AFA3-23A7AF719C12}" name="Delež subjektov v %"/>
    <tableColumn id="5" xr3:uid="{9621EB3E-401E-487C-9923-C950EAB67380}" name="Število zadev v blokadah*"/>
    <tableColumn id="6" xr3:uid="{2A43066A-9C90-45F2-B690-4BBAEC65BD01}" name="Delež blokad v %"/>
    <tableColumn id="7" xr3:uid="{A061ACD5-E488-4F80-A211-9A82D0EBA9B7}" name="SKUPAJ: POVPREČNI DNEVNI ZNESEK DOSPELIH NEPORAVNANIH OBVEZNOSTI"/>
    <tableColumn id="8" xr3:uid="{6D037E17-1826-4F40-97CD-5399521F6F10}" name="DELEŽ V %"/>
    <tableColumn id="9" xr3:uid="{5F36D310-6F66-4CCB-BF52-3B695377A7A1}" name="Od tega: sodni sklepi o izvršbi"/>
    <tableColumn id="10" xr3:uid="{684F999F-8163-4BDB-8E54-D668FD2D2AD7}" name="Delež sodnih sklepov v %"/>
    <tableColumn id="11" xr3:uid="{75202529-DA70-4D00-9A07-64431412E7C5}" name="Od tega: davčni dolg in stroški davčne izvršbe"/>
    <tableColumn id="12" xr3:uid="{F87346A6-22CA-45A8-B6B6-6D803499F82D}" name="Delež davčnega dolga v %"/>
    <tableColumn id="13" xr3:uid="{B65EC185-214D-4C58-A6C1-3D3556DBD3A7}" name="Od tega: zakonite preživnine, odškodnine za škodo…."/>
    <tableColumn id="14" xr3:uid="{9A952AF9-94CA-4F11-996A-40D0E3899622}" name="Delež preživnin in odškodnin v %"/>
    <tableColumn id="15" xr3:uid="{55421180-75DF-4D15-B86E-E70326467CAE}" name="Od tega: izvršnice"/>
    <tableColumn id="16" xr3:uid="{D6586A3A-3260-4059-8B8D-ECCAED454E67}" name="Delež izvršnic v %"/>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0F7CC-A2F1-4CBA-A53C-03327E6C4DD2}">
  <sheetPr>
    <pageSetUpPr fitToPage="1"/>
  </sheetPr>
  <dimension ref="A1:Q23"/>
  <sheetViews>
    <sheetView view="pageLayout" zoomScaleNormal="100" workbookViewId="0">
      <selection activeCell="K21" sqref="K21"/>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28</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128</v>
      </c>
      <c r="D4" s="12">
        <v>3.6076662908680945</v>
      </c>
      <c r="E4" s="13">
        <v>1584</v>
      </c>
      <c r="F4" s="12">
        <v>5.1518896767059132</v>
      </c>
      <c r="G4" s="14">
        <v>14370.60685</v>
      </c>
      <c r="H4" s="12">
        <v>6.5691365650643752</v>
      </c>
      <c r="I4" s="14">
        <v>12434.143520000003</v>
      </c>
      <c r="J4" s="12">
        <v>8.4382839166425381</v>
      </c>
      <c r="K4" s="14">
        <v>1936.4633199999996</v>
      </c>
      <c r="L4" s="12">
        <v>2.7459487779900491</v>
      </c>
      <c r="M4" s="15" t="s">
        <v>24</v>
      </c>
      <c r="N4" s="15" t="s">
        <v>24</v>
      </c>
      <c r="O4" s="16" t="s">
        <v>24</v>
      </c>
      <c r="P4" s="17" t="s">
        <v>24</v>
      </c>
      <c r="Q4" s="3"/>
    </row>
    <row r="5" spans="1:17" x14ac:dyDescent="0.25">
      <c r="A5" s="8" t="s">
        <v>4</v>
      </c>
      <c r="B5" s="8" t="s">
        <v>13</v>
      </c>
      <c r="C5" s="1">
        <v>556</v>
      </c>
      <c r="D5" s="12">
        <v>15.670800450958286</v>
      </c>
      <c r="E5" s="13">
        <v>5790</v>
      </c>
      <c r="F5" s="12">
        <v>18.831717947050024</v>
      </c>
      <c r="G5" s="14">
        <v>32266.443250000008</v>
      </c>
      <c r="H5" s="12">
        <v>14.749737042465233</v>
      </c>
      <c r="I5" s="14">
        <v>19876.051919999973</v>
      </c>
      <c r="J5" s="12">
        <v>13.48864672288162</v>
      </c>
      <c r="K5" s="14">
        <v>12013.473620000004</v>
      </c>
      <c r="L5" s="12">
        <v>17.035377259949705</v>
      </c>
      <c r="M5" s="15" t="s">
        <v>24</v>
      </c>
      <c r="N5" s="15" t="s">
        <v>24</v>
      </c>
      <c r="O5" s="14">
        <v>376.91770000000002</v>
      </c>
      <c r="P5" s="18">
        <v>42.63954320249676</v>
      </c>
      <c r="Q5" s="2"/>
    </row>
    <row r="6" spans="1:17" x14ac:dyDescent="0.25">
      <c r="A6" s="8" t="s">
        <v>5</v>
      </c>
      <c r="B6" s="8" t="s">
        <v>14</v>
      </c>
      <c r="C6" s="1">
        <v>70</v>
      </c>
      <c r="D6" s="12">
        <v>1.9729425028184893</v>
      </c>
      <c r="E6" s="13">
        <v>618</v>
      </c>
      <c r="F6" s="12">
        <v>2.0100175632602615</v>
      </c>
      <c r="G6" s="14">
        <v>1850.5649699999999</v>
      </c>
      <c r="H6" s="12">
        <v>0.84593602325529182</v>
      </c>
      <c r="I6" s="14">
        <v>1400.6773000000001</v>
      </c>
      <c r="J6" s="12">
        <v>0.95055302474072545</v>
      </c>
      <c r="K6" s="14">
        <v>437.17727999999994</v>
      </c>
      <c r="L6" s="12">
        <v>0.61992726915220564</v>
      </c>
      <c r="M6" s="15" t="s">
        <v>24</v>
      </c>
      <c r="N6" s="15" t="s">
        <v>24</v>
      </c>
      <c r="O6" s="19">
        <v>12.7104</v>
      </c>
      <c r="P6" s="18">
        <v>1.4378885627313729</v>
      </c>
      <c r="Q6" s="2"/>
    </row>
    <row r="7" spans="1:17" x14ac:dyDescent="0.25">
      <c r="A7" s="8" t="s">
        <v>6</v>
      </c>
      <c r="B7" s="8" t="s">
        <v>15</v>
      </c>
      <c r="C7" s="1">
        <v>472</v>
      </c>
      <c r="D7" s="12">
        <v>13.303269447576099</v>
      </c>
      <c r="E7" s="13">
        <v>4197</v>
      </c>
      <c r="F7" s="12">
        <v>13.650556169908281</v>
      </c>
      <c r="G7" s="14">
        <v>18400.357220000002</v>
      </c>
      <c r="H7" s="12">
        <v>8.4112286061286472</v>
      </c>
      <c r="I7" s="14">
        <v>13152.112579999997</v>
      </c>
      <c r="J7" s="12">
        <v>8.9255250975007172</v>
      </c>
      <c r="K7" s="14">
        <v>5045.9302700000017</v>
      </c>
      <c r="L7" s="12">
        <v>7.1552432290478434</v>
      </c>
      <c r="M7" s="15" t="s">
        <v>24</v>
      </c>
      <c r="N7" s="15" t="s">
        <v>24</v>
      </c>
      <c r="O7" s="14">
        <v>202.31441000000001</v>
      </c>
      <c r="P7" s="18">
        <v>22.887208601990945</v>
      </c>
      <c r="Q7" s="2"/>
    </row>
    <row r="8" spans="1:17" x14ac:dyDescent="0.25">
      <c r="A8" s="8" t="s">
        <v>7</v>
      </c>
      <c r="B8" s="8" t="s">
        <v>16</v>
      </c>
      <c r="C8" s="1">
        <v>57</v>
      </c>
      <c r="D8" s="12">
        <v>1.6065388951521982</v>
      </c>
      <c r="E8" s="1">
        <v>350</v>
      </c>
      <c r="F8" s="12">
        <v>1.1383594613933519</v>
      </c>
      <c r="G8" s="14">
        <v>1350.4392299999997</v>
      </c>
      <c r="H8" s="12">
        <v>0.61731698718696615</v>
      </c>
      <c r="I8" s="14">
        <v>1115.7576399999996</v>
      </c>
      <c r="J8" s="12">
        <v>0.75719567924715636</v>
      </c>
      <c r="K8" s="14">
        <v>234.68158999999997</v>
      </c>
      <c r="L8" s="12">
        <v>0.33278380159416693</v>
      </c>
      <c r="M8" s="15" t="s">
        <v>24</v>
      </c>
      <c r="N8" s="15" t="s">
        <v>24</v>
      </c>
      <c r="O8" s="16" t="s">
        <v>24</v>
      </c>
      <c r="P8" s="17" t="s">
        <v>24</v>
      </c>
      <c r="Q8" s="2"/>
    </row>
    <row r="9" spans="1:17" x14ac:dyDescent="0.25">
      <c r="A9" s="8" t="s">
        <v>8</v>
      </c>
      <c r="B9" s="8" t="s">
        <v>17</v>
      </c>
      <c r="C9" s="1">
        <v>113</v>
      </c>
      <c r="D9" s="12">
        <v>3.1848928974069901</v>
      </c>
      <c r="E9" s="13">
        <v>1483</v>
      </c>
      <c r="F9" s="12">
        <v>4.8233916607038321</v>
      </c>
      <c r="G9" s="14">
        <v>2793.6902899999977</v>
      </c>
      <c r="H9" s="12">
        <v>1.27706040719528</v>
      </c>
      <c r="I9" s="14">
        <v>1572.0697999999991</v>
      </c>
      <c r="J9" s="12">
        <v>1.0668665105756667</v>
      </c>
      <c r="K9" s="14">
        <v>1221.62051</v>
      </c>
      <c r="L9" s="12">
        <v>1.7322855083059776</v>
      </c>
      <c r="M9" s="15" t="s">
        <v>24</v>
      </c>
      <c r="N9" s="15" t="s">
        <v>24</v>
      </c>
      <c r="O9" s="19" t="s">
        <v>24</v>
      </c>
      <c r="P9" s="18" t="s">
        <v>24</v>
      </c>
      <c r="Q9" s="2"/>
    </row>
    <row r="10" spans="1:17" x14ac:dyDescent="0.25">
      <c r="A10" s="8" t="s">
        <v>9</v>
      </c>
      <c r="B10" s="8" t="s">
        <v>18</v>
      </c>
      <c r="C10" s="1">
        <v>137</v>
      </c>
      <c r="D10" s="12">
        <v>3.8613303269447576</v>
      </c>
      <c r="E10" s="13">
        <v>1197</v>
      </c>
      <c r="F10" s="12">
        <v>3.8931893579652641</v>
      </c>
      <c r="G10" s="14">
        <v>3506.3731900000007</v>
      </c>
      <c r="H10" s="12">
        <v>1.6028442343191944</v>
      </c>
      <c r="I10" s="14">
        <v>1971.5665600000004</v>
      </c>
      <c r="J10" s="12">
        <v>1.3379802450469265</v>
      </c>
      <c r="K10" s="14">
        <v>1534.8066600000002</v>
      </c>
      <c r="L10" s="12">
        <v>2.1763905512436921</v>
      </c>
      <c r="M10" s="15" t="s">
        <v>24</v>
      </c>
      <c r="N10" s="15" t="s">
        <v>24</v>
      </c>
      <c r="O10" s="19" t="s">
        <v>24</v>
      </c>
      <c r="P10" s="18" t="s">
        <v>24</v>
      </c>
      <c r="Q10" s="2"/>
    </row>
    <row r="11" spans="1:17" x14ac:dyDescent="0.25">
      <c r="A11" s="8" t="s">
        <v>10</v>
      </c>
      <c r="B11" s="8" t="s">
        <v>19</v>
      </c>
      <c r="C11" s="13">
        <v>1307</v>
      </c>
      <c r="D11" s="12">
        <v>36.837655016910936</v>
      </c>
      <c r="E11" s="13">
        <v>10367</v>
      </c>
      <c r="F11" s="12">
        <v>33.718207246471088</v>
      </c>
      <c r="G11" s="14">
        <v>102206.28761000007</v>
      </c>
      <c r="H11" s="12">
        <v>46.720856546036359</v>
      </c>
      <c r="I11" s="14">
        <v>67982.963009999934</v>
      </c>
      <c r="J11" s="12">
        <v>46.135830944067052</v>
      </c>
      <c r="K11" s="14">
        <v>33979.050970000004</v>
      </c>
      <c r="L11" s="12">
        <v>48.18306266102325</v>
      </c>
      <c r="M11" s="14">
        <v>0.81103999999999998</v>
      </c>
      <c r="N11" s="12">
        <v>100</v>
      </c>
      <c r="O11" s="14">
        <v>243.46252000000001</v>
      </c>
      <c r="P11" s="18">
        <v>27.542168064085953</v>
      </c>
      <c r="Q11" s="2"/>
    </row>
    <row r="12" spans="1:17" x14ac:dyDescent="0.25">
      <c r="A12" s="8" t="s">
        <v>11</v>
      </c>
      <c r="B12" s="8" t="s">
        <v>20</v>
      </c>
      <c r="C12" s="1">
        <v>245</v>
      </c>
      <c r="D12" s="12">
        <v>6.9052987598647126</v>
      </c>
      <c r="E12" s="13">
        <v>2103</v>
      </c>
      <c r="F12" s="12">
        <v>6.8399141351720552</v>
      </c>
      <c r="G12" s="14">
        <v>6956.4252900000047</v>
      </c>
      <c r="H12" s="12">
        <v>3.1799427965477731</v>
      </c>
      <c r="I12" s="14">
        <v>4407.9625300000016</v>
      </c>
      <c r="J12" s="12">
        <v>2.9914114520420103</v>
      </c>
      <c r="K12" s="14">
        <v>2547.6554799999999</v>
      </c>
      <c r="L12" s="12">
        <v>3.6126330820692507</v>
      </c>
      <c r="M12" s="15" t="s">
        <v>24</v>
      </c>
      <c r="N12" s="15" t="s">
        <v>24</v>
      </c>
      <c r="O12" s="19">
        <v>0.80726999999999993</v>
      </c>
      <c r="P12" s="18">
        <v>9.132397879186771E-2</v>
      </c>
      <c r="Q12" s="2"/>
    </row>
    <row r="13" spans="1:17" x14ac:dyDescent="0.25">
      <c r="A13" s="9">
        <v>10</v>
      </c>
      <c r="B13" s="8" t="s">
        <v>21</v>
      </c>
      <c r="C13" s="1">
        <v>44</v>
      </c>
      <c r="D13" s="12">
        <v>1.2401352874859075</v>
      </c>
      <c r="E13" s="13">
        <v>490</v>
      </c>
      <c r="F13" s="12">
        <v>1.593703245950693</v>
      </c>
      <c r="G13" s="14">
        <v>1071.7852399999999</v>
      </c>
      <c r="H13" s="12">
        <v>0.48993780732233289</v>
      </c>
      <c r="I13" s="14">
        <v>495.28452999999996</v>
      </c>
      <c r="J13" s="12">
        <v>0.33611896765856669</v>
      </c>
      <c r="K13" s="14">
        <v>537.88429999999983</v>
      </c>
      <c r="L13" s="12">
        <v>0.76273210085127396</v>
      </c>
      <c r="M13" s="15" t="s">
        <v>24</v>
      </c>
      <c r="N13" s="15" t="s">
        <v>24</v>
      </c>
      <c r="O13" s="14">
        <v>38.616419999999998</v>
      </c>
      <c r="P13" s="18">
        <v>4.3685571383773159</v>
      </c>
      <c r="Q13" s="2"/>
    </row>
    <row r="14" spans="1:17" x14ac:dyDescent="0.25">
      <c r="A14" s="9">
        <v>11</v>
      </c>
      <c r="B14" s="8" t="s">
        <v>22</v>
      </c>
      <c r="C14" s="1">
        <v>126</v>
      </c>
      <c r="D14" s="12">
        <v>3.5512965050732808</v>
      </c>
      <c r="E14" s="1">
        <v>883</v>
      </c>
      <c r="F14" s="12">
        <v>2.871918298315228</v>
      </c>
      <c r="G14" s="14">
        <v>4616.9281300000002</v>
      </c>
      <c r="H14" s="12">
        <v>2.1105045676659988</v>
      </c>
      <c r="I14" s="14">
        <v>2053.1298400000001</v>
      </c>
      <c r="J14" s="12">
        <v>1.3933321969289012</v>
      </c>
      <c r="K14" s="14">
        <v>2554.9568500000005</v>
      </c>
      <c r="L14" s="12">
        <v>3.6229865898388445</v>
      </c>
      <c r="M14" s="15" t="s">
        <v>24</v>
      </c>
      <c r="N14" s="15" t="s">
        <v>24</v>
      </c>
      <c r="O14" s="16">
        <v>8.8414300000000008</v>
      </c>
      <c r="P14" s="17">
        <v>1.0002038547323484</v>
      </c>
      <c r="Q14" s="2"/>
    </row>
    <row r="15" spans="1:17" x14ac:dyDescent="0.25">
      <c r="A15" s="9">
        <v>12</v>
      </c>
      <c r="B15" s="8" t="s">
        <v>23</v>
      </c>
      <c r="C15" s="1">
        <v>293</v>
      </c>
      <c r="D15" s="12">
        <v>8.2581736189402477</v>
      </c>
      <c r="E15" s="13">
        <v>1684</v>
      </c>
      <c r="F15" s="12">
        <v>5.4771352371040134</v>
      </c>
      <c r="G15" s="14">
        <v>29369.546149999987</v>
      </c>
      <c r="H15" s="12">
        <v>13.425498416812548</v>
      </c>
      <c r="I15" s="14">
        <v>20892.217219999977</v>
      </c>
      <c r="J15" s="12">
        <v>14.178255242668133</v>
      </c>
      <c r="K15" s="14">
        <v>8477.0362999999961</v>
      </c>
      <c r="L15" s="12">
        <v>12.020629168933745</v>
      </c>
      <c r="M15" s="15" t="s">
        <v>24</v>
      </c>
      <c r="N15" s="15" t="s">
        <v>24</v>
      </c>
      <c r="O15" s="14">
        <v>0.29265000000000002</v>
      </c>
      <c r="P15" s="18">
        <v>3.3106596793439719E-2</v>
      </c>
      <c r="Q15" s="4"/>
    </row>
    <row r="16" spans="1:17" ht="15" customHeight="1" x14ac:dyDescent="0.25">
      <c r="A16" s="20" t="s">
        <v>1</v>
      </c>
      <c r="B16" s="20"/>
      <c r="C16" s="21">
        <v>3548</v>
      </c>
      <c r="D16" s="22">
        <v>100</v>
      </c>
      <c r="E16" s="21">
        <v>30746</v>
      </c>
      <c r="F16" s="22">
        <v>99.999999999999986</v>
      </c>
      <c r="G16" s="21">
        <v>218759.44742000007</v>
      </c>
      <c r="H16" s="22">
        <v>100</v>
      </c>
      <c r="I16" s="21">
        <v>147353.93644999986</v>
      </c>
      <c r="J16" s="22">
        <v>100</v>
      </c>
      <c r="K16" s="21">
        <v>70520.737150000001</v>
      </c>
      <c r="L16" s="22">
        <v>100</v>
      </c>
      <c r="M16" s="21">
        <v>0.81103999999999998</v>
      </c>
      <c r="N16" s="22">
        <v>100</v>
      </c>
      <c r="O16" s="21">
        <v>883.96280000000002</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43.5" customHeight="1" x14ac:dyDescent="0.25">
      <c r="A19" s="30" t="s">
        <v>25</v>
      </c>
      <c r="B19" s="31"/>
      <c r="C19" s="31"/>
      <c r="D19" s="31"/>
      <c r="E19" s="31"/>
      <c r="F19" s="31"/>
      <c r="G19" s="31"/>
      <c r="H19" s="31"/>
      <c r="I19" s="31"/>
      <c r="J19" s="31"/>
      <c r="K19" s="31"/>
      <c r="L19" s="31"/>
      <c r="M19" s="31"/>
      <c r="N19" s="31"/>
      <c r="O19" s="31"/>
      <c r="P19" s="1"/>
    </row>
    <row r="20" spans="1:17" x14ac:dyDescent="0.25">
      <c r="A20" s="30" t="s">
        <v>26</v>
      </c>
      <c r="B20" s="31"/>
      <c r="C20" s="31"/>
      <c r="D20" s="31"/>
      <c r="E20" s="31"/>
      <c r="F20" s="31"/>
      <c r="G20" s="31"/>
      <c r="H20" s="31"/>
      <c r="I20" s="31"/>
      <c r="J20" s="31"/>
      <c r="K20" s="31"/>
      <c r="L20" s="31"/>
      <c r="M20" s="31"/>
      <c r="N20" s="31"/>
      <c r="O20" s="31"/>
      <c r="P20" s="1"/>
    </row>
    <row r="21" spans="1:17" x14ac:dyDescent="0.25">
      <c r="K21" s="23"/>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{B8D6887D-6AA3-46C0-A075-3D24039F7B48}</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8D6887D-6AA3-46C0-A075-3D24039F7B48}">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26DF0-E316-4639-8890-53B0C128473B}">
  <sheetPr>
    <pageSetUpPr fitToPage="1"/>
  </sheetPr>
  <dimension ref="A1:Q23"/>
  <sheetViews>
    <sheetView view="pageLayout" zoomScaleNormal="100" workbookViewId="0">
      <selection activeCell="O13" sqref="O13"/>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53</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129</v>
      </c>
      <c r="D4" s="12">
        <v>3.8518960883845925</v>
      </c>
      <c r="E4" s="13">
        <v>1628</v>
      </c>
      <c r="F4" s="12">
        <v>5.9874954027215894</v>
      </c>
      <c r="G4" s="14">
        <v>16420.31086999999</v>
      </c>
      <c r="H4" s="12">
        <v>10.381149982916032</v>
      </c>
      <c r="I4" s="14">
        <v>15007.746649999997</v>
      </c>
      <c r="J4" s="12">
        <v>14.639456175281291</v>
      </c>
      <c r="K4" s="14">
        <v>1411.8586800000005</v>
      </c>
      <c r="L4" s="12">
        <v>2.5819668576060812</v>
      </c>
      <c r="M4" s="15" t="s">
        <v>24</v>
      </c>
      <c r="N4" s="15" t="s">
        <v>24</v>
      </c>
      <c r="O4" s="27">
        <v>0.7055499999999999</v>
      </c>
      <c r="P4" s="18">
        <v>7.6852149046091681E-2</v>
      </c>
      <c r="Q4" s="3"/>
    </row>
    <row r="5" spans="1:17" x14ac:dyDescent="0.25">
      <c r="A5" s="8" t="s">
        <v>4</v>
      </c>
      <c r="B5" s="8" t="s">
        <v>13</v>
      </c>
      <c r="C5" s="1">
        <v>558</v>
      </c>
      <c r="D5" s="12">
        <v>16.661690056733352</v>
      </c>
      <c r="E5" s="13">
        <v>5453</v>
      </c>
      <c r="F5" s="12">
        <v>20.055167340934165</v>
      </c>
      <c r="G5" s="14">
        <v>25901.410170000061</v>
      </c>
      <c r="H5" s="12">
        <v>16.375233445491851</v>
      </c>
      <c r="I5" s="14">
        <v>16690.51571</v>
      </c>
      <c r="J5" s="12">
        <v>16.280930040845867</v>
      </c>
      <c r="K5" s="14">
        <v>9030.479709999996</v>
      </c>
      <c r="L5" s="12">
        <v>16.514683551404843</v>
      </c>
      <c r="M5" s="15" t="s">
        <v>24</v>
      </c>
      <c r="N5" s="15" t="s">
        <v>24</v>
      </c>
      <c r="O5" s="28">
        <v>180.41478999999998</v>
      </c>
      <c r="P5" s="12">
        <v>19.651710482884745</v>
      </c>
      <c r="Q5" s="2"/>
    </row>
    <row r="6" spans="1:17" x14ac:dyDescent="0.25">
      <c r="A6" s="8" t="s">
        <v>5</v>
      </c>
      <c r="B6" s="8" t="s">
        <v>14</v>
      </c>
      <c r="C6" s="1">
        <v>67</v>
      </c>
      <c r="D6" s="12">
        <v>2.0005971931919975</v>
      </c>
      <c r="E6" s="13">
        <v>781</v>
      </c>
      <c r="F6" s="12">
        <v>2.8723795513056269</v>
      </c>
      <c r="G6" s="14">
        <v>4446.1133099999988</v>
      </c>
      <c r="H6" s="12">
        <v>2.8108949628034208</v>
      </c>
      <c r="I6" s="14">
        <v>3660.3886199999997</v>
      </c>
      <c r="J6" s="12">
        <v>3.5705625925520512</v>
      </c>
      <c r="K6" s="14">
        <v>770.47828000000004</v>
      </c>
      <c r="L6" s="12">
        <v>1.40902868796</v>
      </c>
      <c r="M6" s="15" t="s">
        <v>24</v>
      </c>
      <c r="N6" s="15" t="s">
        <v>24</v>
      </c>
      <c r="O6" s="28">
        <v>15.2464</v>
      </c>
      <c r="P6" s="12">
        <v>1.6607166114610334</v>
      </c>
      <c r="Q6" s="2"/>
    </row>
    <row r="7" spans="1:17" x14ac:dyDescent="0.25">
      <c r="A7" s="8" t="s">
        <v>6</v>
      </c>
      <c r="B7" s="8" t="s">
        <v>15</v>
      </c>
      <c r="C7" s="1">
        <v>429</v>
      </c>
      <c r="D7" s="12">
        <v>12.809793968348762</v>
      </c>
      <c r="E7" s="13">
        <v>3494</v>
      </c>
      <c r="F7" s="12">
        <v>12.85031261493196</v>
      </c>
      <c r="G7" s="14">
        <v>14161.303010000014</v>
      </c>
      <c r="H7" s="12">
        <v>8.9529736473454768</v>
      </c>
      <c r="I7" s="14">
        <v>7957.0678300000018</v>
      </c>
      <c r="J7" s="12">
        <v>7.7618011882567091</v>
      </c>
      <c r="K7" s="14">
        <v>5921.6192500000006</v>
      </c>
      <c r="L7" s="12">
        <v>10.829288273286796</v>
      </c>
      <c r="M7" s="15" t="s">
        <v>24</v>
      </c>
      <c r="N7" s="15" t="s">
        <v>24</v>
      </c>
      <c r="O7" s="28">
        <v>282.61596999999995</v>
      </c>
      <c r="P7" s="12">
        <v>30.78399071539334</v>
      </c>
      <c r="Q7" s="2"/>
    </row>
    <row r="8" spans="1:17" x14ac:dyDescent="0.25">
      <c r="A8" s="8" t="s">
        <v>7</v>
      </c>
      <c r="B8" s="8" t="s">
        <v>16</v>
      </c>
      <c r="C8" s="1">
        <v>47</v>
      </c>
      <c r="D8" s="12">
        <v>1.4034040011943865</v>
      </c>
      <c r="E8" s="1">
        <v>461</v>
      </c>
      <c r="F8" s="12">
        <v>1.6954762780433983</v>
      </c>
      <c r="G8" s="14">
        <v>1521.5389699999996</v>
      </c>
      <c r="H8" s="12">
        <v>0.96193819821521931</v>
      </c>
      <c r="I8" s="14">
        <v>1039.9256199999998</v>
      </c>
      <c r="J8" s="12">
        <v>1.0144058195133661</v>
      </c>
      <c r="K8" s="14">
        <v>481.61332999999991</v>
      </c>
      <c r="L8" s="12">
        <v>0.88076071200079309</v>
      </c>
      <c r="M8" s="15" t="s">
        <v>24</v>
      </c>
      <c r="N8" s="15" t="s">
        <v>24</v>
      </c>
      <c r="O8" s="29" t="s">
        <v>24</v>
      </c>
      <c r="P8" s="17" t="s">
        <v>24</v>
      </c>
      <c r="Q8" s="2"/>
    </row>
    <row r="9" spans="1:17" x14ac:dyDescent="0.25">
      <c r="A9" s="8" t="s">
        <v>8</v>
      </c>
      <c r="B9" s="8" t="s">
        <v>17</v>
      </c>
      <c r="C9" s="1">
        <v>104</v>
      </c>
      <c r="D9" s="12">
        <v>3.1054045983875787</v>
      </c>
      <c r="E9" s="13">
        <v>939</v>
      </c>
      <c r="F9" s="12">
        <v>3.4534755424788526</v>
      </c>
      <c r="G9" s="14">
        <v>5068.7374400000008</v>
      </c>
      <c r="H9" s="12">
        <v>3.2045266380917115</v>
      </c>
      <c r="I9" s="14">
        <v>1420.3665100000001</v>
      </c>
      <c r="J9" s="12">
        <v>1.385510680644535</v>
      </c>
      <c r="K9" s="14">
        <v>3648.3709300000005</v>
      </c>
      <c r="L9" s="12">
        <v>6.6720366272872829</v>
      </c>
      <c r="M9" s="15" t="s">
        <v>24</v>
      </c>
      <c r="N9" s="15" t="s">
        <v>24</v>
      </c>
      <c r="O9" s="29" t="s">
        <v>24</v>
      </c>
      <c r="P9" s="17" t="s">
        <v>24</v>
      </c>
      <c r="Q9" s="2"/>
    </row>
    <row r="10" spans="1:17" x14ac:dyDescent="0.25">
      <c r="A10" s="8" t="s">
        <v>9</v>
      </c>
      <c r="B10" s="8" t="s">
        <v>18</v>
      </c>
      <c r="C10" s="1">
        <v>122</v>
      </c>
      <c r="D10" s="12">
        <v>3.6428784711854281</v>
      </c>
      <c r="E10" s="13">
        <v>1277</v>
      </c>
      <c r="F10" s="12">
        <v>4.6965796248620819</v>
      </c>
      <c r="G10" s="14">
        <v>2700.6732499999998</v>
      </c>
      <c r="H10" s="12">
        <v>1.7074033667853021</v>
      </c>
      <c r="I10" s="14">
        <v>1466.35421</v>
      </c>
      <c r="J10" s="12">
        <v>1.4303698413468502</v>
      </c>
      <c r="K10" s="14">
        <v>1177.34176</v>
      </c>
      <c r="L10" s="12">
        <v>2.1530890077437581</v>
      </c>
      <c r="M10" s="14">
        <v>56.977269999999997</v>
      </c>
      <c r="N10" s="12">
        <v>96.608863041642991</v>
      </c>
      <c r="O10" s="29" t="s">
        <v>24</v>
      </c>
      <c r="P10" s="17" t="s">
        <v>24</v>
      </c>
      <c r="Q10" s="2"/>
    </row>
    <row r="11" spans="1:17" x14ac:dyDescent="0.25">
      <c r="A11" s="8" t="s">
        <v>10</v>
      </c>
      <c r="B11" s="8" t="s">
        <v>19</v>
      </c>
      <c r="C11" s="13">
        <v>1266</v>
      </c>
      <c r="D11" s="12">
        <v>37.802329053448794</v>
      </c>
      <c r="E11" s="13">
        <v>8521</v>
      </c>
      <c r="F11" s="12">
        <v>31.338727473335787</v>
      </c>
      <c r="G11" s="14">
        <v>41947.934569999947</v>
      </c>
      <c r="H11" s="12">
        <v>26.520070398930152</v>
      </c>
      <c r="I11" s="14">
        <v>24082.219529999988</v>
      </c>
      <c r="J11" s="12">
        <v>23.491241265919026</v>
      </c>
      <c r="K11" s="14">
        <v>17607.309089999981</v>
      </c>
      <c r="L11" s="12">
        <v>32.199744327106607</v>
      </c>
      <c r="M11" s="14">
        <v>2</v>
      </c>
      <c r="N11" s="18">
        <v>3.3911369583570079</v>
      </c>
      <c r="O11" s="28">
        <v>256.40600000000001</v>
      </c>
      <c r="P11" s="12">
        <v>27.929065450091677</v>
      </c>
      <c r="Q11" s="2"/>
    </row>
    <row r="12" spans="1:17" x14ac:dyDescent="0.25">
      <c r="A12" s="8" t="s">
        <v>11</v>
      </c>
      <c r="B12" s="8" t="s">
        <v>20</v>
      </c>
      <c r="C12" s="1">
        <v>228</v>
      </c>
      <c r="D12" s="12">
        <v>6.8080023887727688</v>
      </c>
      <c r="E12" s="13">
        <v>2053</v>
      </c>
      <c r="F12" s="12">
        <v>7.5505700625229863</v>
      </c>
      <c r="G12" s="14">
        <v>15196.477810000008</v>
      </c>
      <c r="H12" s="12">
        <v>9.6074256210269624</v>
      </c>
      <c r="I12" s="14">
        <v>12533.15825</v>
      </c>
      <c r="J12" s="12">
        <v>12.225594235943488</v>
      </c>
      <c r="K12" s="14">
        <v>2492.2869100000003</v>
      </c>
      <c r="L12" s="12">
        <v>4.5578231677305467</v>
      </c>
      <c r="M12" s="15" t="s">
        <v>24</v>
      </c>
      <c r="N12" s="15" t="s">
        <v>24</v>
      </c>
      <c r="O12" s="28">
        <v>171.03266000000002</v>
      </c>
      <c r="P12" s="12">
        <v>18.629760439472079</v>
      </c>
      <c r="Q12" s="2"/>
    </row>
    <row r="13" spans="1:17" x14ac:dyDescent="0.25">
      <c r="A13" s="9">
        <v>10</v>
      </c>
      <c r="B13" s="8" t="s">
        <v>21</v>
      </c>
      <c r="C13" s="1">
        <v>39</v>
      </c>
      <c r="D13" s="12">
        <v>1.1645267243953419</v>
      </c>
      <c r="E13" s="13">
        <v>249</v>
      </c>
      <c r="F13" s="12">
        <v>0.91577785950717172</v>
      </c>
      <c r="G13" s="14">
        <v>503.73676</v>
      </c>
      <c r="H13" s="12">
        <v>0.31846941868940271</v>
      </c>
      <c r="I13" s="14">
        <v>292.92289999999997</v>
      </c>
      <c r="J13" s="12">
        <v>0.28573456477467279</v>
      </c>
      <c r="K13" s="14">
        <v>210.81385999999995</v>
      </c>
      <c r="L13" s="12">
        <v>0.38553037025207654</v>
      </c>
      <c r="M13" s="15" t="s">
        <v>24</v>
      </c>
      <c r="N13" s="15" t="s">
        <v>24</v>
      </c>
      <c r="O13" s="29" t="s">
        <v>24</v>
      </c>
      <c r="P13" s="17" t="s">
        <v>24</v>
      </c>
      <c r="Q13" s="2"/>
    </row>
    <row r="14" spans="1:17" x14ac:dyDescent="0.25">
      <c r="A14" s="9">
        <v>11</v>
      </c>
      <c r="B14" s="8" t="s">
        <v>22</v>
      </c>
      <c r="C14" s="1">
        <v>132</v>
      </c>
      <c r="D14" s="12">
        <v>3.9414750671842342</v>
      </c>
      <c r="E14" s="1">
        <v>626</v>
      </c>
      <c r="F14" s="12">
        <v>2.3023170283192349</v>
      </c>
      <c r="G14" s="14">
        <v>4564.0656100000006</v>
      </c>
      <c r="H14" s="12">
        <v>2.8854660550820119</v>
      </c>
      <c r="I14" s="14">
        <v>2321.1292100000005</v>
      </c>
      <c r="J14" s="12">
        <v>2.2641686416634901</v>
      </c>
      <c r="K14" s="14">
        <v>2240.8826800000002</v>
      </c>
      <c r="L14" s="12">
        <v>4.0980622873271502</v>
      </c>
      <c r="M14" s="15" t="s">
        <v>24</v>
      </c>
      <c r="N14" s="15" t="s">
        <v>24</v>
      </c>
      <c r="O14" s="28">
        <v>2.05375</v>
      </c>
      <c r="P14" s="12">
        <v>0.22370505435959295</v>
      </c>
      <c r="Q14" s="2"/>
    </row>
    <row r="15" spans="1:17" x14ac:dyDescent="0.25">
      <c r="A15" s="9">
        <v>12</v>
      </c>
      <c r="B15" s="8" t="s">
        <v>23</v>
      </c>
      <c r="C15" s="1">
        <v>228</v>
      </c>
      <c r="D15" s="12">
        <v>6.8080023887727688</v>
      </c>
      <c r="E15" s="13">
        <v>1708</v>
      </c>
      <c r="F15" s="12">
        <v>6.2817212210371451</v>
      </c>
      <c r="G15" s="14">
        <v>25741.993920000008</v>
      </c>
      <c r="H15" s="12">
        <v>16.27444826462246</v>
      </c>
      <c r="I15" s="14">
        <v>16043.943730000003</v>
      </c>
      <c r="J15" s="12">
        <v>15.650224953258663</v>
      </c>
      <c r="K15" s="14">
        <v>9688.4638300000042</v>
      </c>
      <c r="L15" s="12">
        <v>17.717986130294062</v>
      </c>
      <c r="M15" s="15" t="s">
        <v>24</v>
      </c>
      <c r="N15" s="15" t="s">
        <v>24</v>
      </c>
      <c r="O15" s="28">
        <v>9.5863899999999997</v>
      </c>
      <c r="P15" s="12">
        <v>1.0441990972914221</v>
      </c>
      <c r="Q15" s="4"/>
    </row>
    <row r="16" spans="1:17" ht="15" customHeight="1" x14ac:dyDescent="0.25">
      <c r="A16" s="20" t="s">
        <v>1</v>
      </c>
      <c r="B16" s="20"/>
      <c r="C16" s="21">
        <v>3349</v>
      </c>
      <c r="D16" s="22">
        <v>99.999999999999986</v>
      </c>
      <c r="E16" s="21">
        <v>27190</v>
      </c>
      <c r="F16" s="22">
        <v>100.00000000000001</v>
      </c>
      <c r="G16" s="21">
        <v>158174.29569000003</v>
      </c>
      <c r="H16" s="22">
        <v>100</v>
      </c>
      <c r="I16" s="21">
        <v>102515.73876999998</v>
      </c>
      <c r="J16" s="22">
        <v>100</v>
      </c>
      <c r="K16" s="21">
        <v>54681.518309999985</v>
      </c>
      <c r="L16" s="22">
        <v>100</v>
      </c>
      <c r="M16" s="21">
        <v>58.977269999999997</v>
      </c>
      <c r="N16" s="22">
        <v>100</v>
      </c>
      <c r="O16" s="21">
        <v>918.06151000000011</v>
      </c>
      <c r="P16" s="22">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30" t="s">
        <v>25</v>
      </c>
      <c r="B19" s="31"/>
      <c r="C19" s="31"/>
      <c r="D19" s="31"/>
      <c r="E19" s="31"/>
      <c r="F19" s="31"/>
      <c r="G19" s="31"/>
      <c r="H19" s="31"/>
      <c r="I19" s="31"/>
      <c r="J19" s="31"/>
      <c r="K19" s="31"/>
      <c r="L19" s="31"/>
      <c r="M19" s="31"/>
      <c r="N19" s="31"/>
      <c r="O19" s="31"/>
      <c r="P19" s="1"/>
    </row>
    <row r="20" spans="1:17" ht="22.5" customHeight="1" x14ac:dyDescent="0.25">
      <c r="A20" s="30" t="s">
        <v>26</v>
      </c>
      <c r="B20" s="31"/>
      <c r="C20" s="31"/>
      <c r="D20" s="31"/>
      <c r="E20" s="31"/>
      <c r="F20" s="31"/>
      <c r="G20" s="31"/>
      <c r="H20" s="31"/>
      <c r="I20" s="31"/>
      <c r="J20" s="31"/>
      <c r="K20" s="31"/>
      <c r="L20" s="31"/>
      <c r="M20" s="31"/>
      <c r="N20" s="31"/>
      <c r="O20" s="31"/>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{4EA6041A-D7AF-4C44-880D-2AA928EBF2D2}</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EA6041A-D7AF-4C44-880D-2AA928EBF2D2}">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2C83F-8C82-4E93-BA87-5776C2F5C7A7}">
  <sheetPr>
    <pageSetUpPr fitToPage="1"/>
  </sheetPr>
  <dimension ref="A1:Q23"/>
  <sheetViews>
    <sheetView view="pageLayout" zoomScaleNormal="100" workbookViewId="0">
      <selection activeCell="G17" sqref="G17"/>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54</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117</v>
      </c>
      <c r="D4" s="12">
        <v>3.6066584463625153</v>
      </c>
      <c r="E4" s="13">
        <v>1589</v>
      </c>
      <c r="F4" s="12">
        <v>6.2788951673450031</v>
      </c>
      <c r="G4" s="14">
        <v>16322.309569999999</v>
      </c>
      <c r="H4" s="12">
        <v>10.679073386143443</v>
      </c>
      <c r="I4" s="14">
        <v>14894.01627</v>
      </c>
      <c r="J4" s="12">
        <v>14.172367760297499</v>
      </c>
      <c r="K4" s="14">
        <v>1428.2932900000008</v>
      </c>
      <c r="L4" s="12">
        <v>3.0621739761502385</v>
      </c>
      <c r="M4" s="15" t="s">
        <v>24</v>
      </c>
      <c r="N4" s="15" t="s">
        <v>24</v>
      </c>
      <c r="O4" s="29" t="s">
        <v>24</v>
      </c>
      <c r="P4" s="17" t="s">
        <v>24</v>
      </c>
      <c r="Q4" s="3"/>
    </row>
    <row r="5" spans="1:17" x14ac:dyDescent="0.25">
      <c r="A5" s="8" t="s">
        <v>4</v>
      </c>
      <c r="B5" s="8" t="s">
        <v>13</v>
      </c>
      <c r="C5" s="1">
        <v>542</v>
      </c>
      <c r="D5" s="12">
        <v>16.707768187422932</v>
      </c>
      <c r="E5" s="13">
        <v>5065</v>
      </c>
      <c r="F5" s="12">
        <v>20.014225313154462</v>
      </c>
      <c r="G5" s="14">
        <v>29208.298350000012</v>
      </c>
      <c r="H5" s="12">
        <v>19.109891294876512</v>
      </c>
      <c r="I5" s="14">
        <v>20467.621989999981</v>
      </c>
      <c r="J5" s="12">
        <v>19.475919776273471</v>
      </c>
      <c r="K5" s="14">
        <v>8434.5007400000031</v>
      </c>
      <c r="L5" s="12">
        <v>18.083056784400302</v>
      </c>
      <c r="M5" s="15" t="s">
        <v>24</v>
      </c>
      <c r="N5" s="15" t="s">
        <v>24</v>
      </c>
      <c r="O5" s="28">
        <v>306.17566000000005</v>
      </c>
      <c r="P5" s="12">
        <v>27.662616032983696</v>
      </c>
      <c r="Q5" s="2"/>
    </row>
    <row r="6" spans="1:17" x14ac:dyDescent="0.25">
      <c r="A6" s="8" t="s">
        <v>5</v>
      </c>
      <c r="B6" s="8" t="s">
        <v>14</v>
      </c>
      <c r="C6" s="1">
        <v>63</v>
      </c>
      <c r="D6" s="12">
        <v>1.9420468557336621</v>
      </c>
      <c r="E6" s="13">
        <v>800</v>
      </c>
      <c r="F6" s="12">
        <v>3.1611807009918205</v>
      </c>
      <c r="G6" s="14">
        <v>4484.4279599999991</v>
      </c>
      <c r="H6" s="12">
        <v>2.933992586915108</v>
      </c>
      <c r="I6" s="14">
        <v>3745.8754599999984</v>
      </c>
      <c r="J6" s="12">
        <v>3.5643793884074721</v>
      </c>
      <c r="K6" s="14">
        <v>723.3060999999999</v>
      </c>
      <c r="L6" s="12">
        <v>1.5507243027170705</v>
      </c>
      <c r="M6" s="15" t="s">
        <v>24</v>
      </c>
      <c r="N6" s="15" t="s">
        <v>24</v>
      </c>
      <c r="O6" s="28">
        <v>15.2464</v>
      </c>
      <c r="P6" s="12">
        <v>1.3774945698991308</v>
      </c>
      <c r="Q6" s="2"/>
    </row>
    <row r="7" spans="1:17" x14ac:dyDescent="0.25">
      <c r="A7" s="8" t="s">
        <v>6</v>
      </c>
      <c r="B7" s="8" t="s">
        <v>15</v>
      </c>
      <c r="C7" s="1">
        <v>421</v>
      </c>
      <c r="D7" s="12">
        <v>12.977805178791616</v>
      </c>
      <c r="E7" s="13">
        <v>3208</v>
      </c>
      <c r="F7" s="12">
        <v>12.6763346109772</v>
      </c>
      <c r="G7" s="14">
        <v>12396.794020000001</v>
      </c>
      <c r="H7" s="12">
        <v>8.1107561723867132</v>
      </c>
      <c r="I7" s="14">
        <v>7883.4142000000056</v>
      </c>
      <c r="J7" s="12">
        <v>7.501445092026314</v>
      </c>
      <c r="K7" s="14">
        <v>4228.5887500000008</v>
      </c>
      <c r="L7" s="12">
        <v>9.0658371895674605</v>
      </c>
      <c r="M7" s="15" t="s">
        <v>24</v>
      </c>
      <c r="N7" s="15" t="s">
        <v>24</v>
      </c>
      <c r="O7" s="28">
        <v>284.79109999999997</v>
      </c>
      <c r="P7" s="12">
        <v>25.730545821020062</v>
      </c>
      <c r="Q7" s="2"/>
    </row>
    <row r="8" spans="1:17" x14ac:dyDescent="0.25">
      <c r="A8" s="8" t="s">
        <v>7</v>
      </c>
      <c r="B8" s="8" t="s">
        <v>16</v>
      </c>
      <c r="C8" s="1">
        <v>46</v>
      </c>
      <c r="D8" s="12">
        <v>1.4180024660912454</v>
      </c>
      <c r="E8" s="1">
        <v>421</v>
      </c>
      <c r="F8" s="12">
        <v>1.6635713438969455</v>
      </c>
      <c r="G8" s="14">
        <v>1230.8287</v>
      </c>
      <c r="H8" s="12">
        <v>0.80528493573177173</v>
      </c>
      <c r="I8" s="14">
        <v>1040.1639699999998</v>
      </c>
      <c r="J8" s="12">
        <v>0.98976569157803485</v>
      </c>
      <c r="K8" s="14">
        <v>190.66473000000002</v>
      </c>
      <c r="L8" s="12">
        <v>0.40877358905446609</v>
      </c>
      <c r="M8" s="15" t="s">
        <v>24</v>
      </c>
      <c r="N8" s="15" t="s">
        <v>24</v>
      </c>
      <c r="O8" s="29" t="s">
        <v>24</v>
      </c>
      <c r="P8" s="17" t="s">
        <v>24</v>
      </c>
      <c r="Q8" s="2"/>
    </row>
    <row r="9" spans="1:17" x14ac:dyDescent="0.25">
      <c r="A9" s="8" t="s">
        <v>8</v>
      </c>
      <c r="B9" s="8" t="s">
        <v>17</v>
      </c>
      <c r="C9" s="1">
        <v>97</v>
      </c>
      <c r="D9" s="12">
        <v>2.990135635018496</v>
      </c>
      <c r="E9" s="13">
        <v>736</v>
      </c>
      <c r="F9" s="12">
        <v>2.9082862449124747</v>
      </c>
      <c r="G9" s="14">
        <v>2493.5445500000001</v>
      </c>
      <c r="H9" s="12">
        <v>1.6314324346605336</v>
      </c>
      <c r="I9" s="14">
        <v>1204.1455699999999</v>
      </c>
      <c r="J9" s="12">
        <v>1.1458020150915986</v>
      </c>
      <c r="K9" s="14">
        <v>1289.3989799999999</v>
      </c>
      <c r="L9" s="12">
        <v>2.7643930200292823</v>
      </c>
      <c r="M9" s="15" t="s">
        <v>24</v>
      </c>
      <c r="N9" s="15" t="s">
        <v>24</v>
      </c>
      <c r="O9" s="29" t="s">
        <v>24</v>
      </c>
      <c r="P9" s="17" t="s">
        <v>24</v>
      </c>
      <c r="Q9" s="2"/>
    </row>
    <row r="10" spans="1:17" x14ac:dyDescent="0.25">
      <c r="A10" s="8" t="s">
        <v>9</v>
      </c>
      <c r="B10" s="8" t="s">
        <v>18</v>
      </c>
      <c r="C10" s="1">
        <v>107</v>
      </c>
      <c r="D10" s="12">
        <v>3.2983970406905052</v>
      </c>
      <c r="E10" s="13">
        <v>978</v>
      </c>
      <c r="F10" s="12">
        <v>3.8645434069625004</v>
      </c>
      <c r="G10" s="14">
        <v>4072.3185799999987</v>
      </c>
      <c r="H10" s="12">
        <v>2.6643649160720728</v>
      </c>
      <c r="I10" s="14">
        <v>1601.8700900000001</v>
      </c>
      <c r="J10" s="12">
        <v>1.5242558896238438</v>
      </c>
      <c r="K10" s="14">
        <v>2470.4484899999993</v>
      </c>
      <c r="L10" s="12">
        <v>5.2964913638274158</v>
      </c>
      <c r="M10" s="16" t="s">
        <v>24</v>
      </c>
      <c r="N10" s="17" t="s">
        <v>24</v>
      </c>
      <c r="O10" s="29" t="s">
        <v>24</v>
      </c>
      <c r="P10" s="17" t="s">
        <v>24</v>
      </c>
      <c r="Q10" s="2"/>
    </row>
    <row r="11" spans="1:17" x14ac:dyDescent="0.25">
      <c r="A11" s="8" t="s">
        <v>10</v>
      </c>
      <c r="B11" s="8" t="s">
        <v>19</v>
      </c>
      <c r="C11" s="13">
        <v>1266</v>
      </c>
      <c r="D11" s="12">
        <v>39.025893958076445</v>
      </c>
      <c r="E11" s="13">
        <v>8280</v>
      </c>
      <c r="F11" s="12">
        <v>32.718220255265337</v>
      </c>
      <c r="G11" s="14">
        <v>39044.719769999989</v>
      </c>
      <c r="H11" s="12">
        <v>25.545491952413425</v>
      </c>
      <c r="I11" s="14">
        <v>24566.028320000009</v>
      </c>
      <c r="J11" s="12">
        <v>23.375749122967989</v>
      </c>
      <c r="K11" s="14">
        <v>14179.696689999979</v>
      </c>
      <c r="L11" s="12">
        <v>30.400407603834356</v>
      </c>
      <c r="M11" s="14">
        <v>2</v>
      </c>
      <c r="N11" s="18">
        <v>100</v>
      </c>
      <c r="O11" s="28">
        <v>296.99485999999996</v>
      </c>
      <c r="P11" s="12">
        <v>26.833141393243814</v>
      </c>
      <c r="Q11" s="2"/>
    </row>
    <row r="12" spans="1:17" x14ac:dyDescent="0.25">
      <c r="A12" s="8" t="s">
        <v>11</v>
      </c>
      <c r="B12" s="8" t="s">
        <v>20</v>
      </c>
      <c r="C12" s="1">
        <v>221</v>
      </c>
      <c r="D12" s="12">
        <v>6.8125770653514177</v>
      </c>
      <c r="E12" s="13">
        <v>1742</v>
      </c>
      <c r="F12" s="12">
        <v>6.8834709764096891</v>
      </c>
      <c r="G12" s="14">
        <v>13711.838299999985</v>
      </c>
      <c r="H12" s="12">
        <v>8.9711401953658818</v>
      </c>
      <c r="I12" s="14">
        <v>11018.471869999999</v>
      </c>
      <c r="J12" s="12">
        <v>10.484602183003583</v>
      </c>
      <c r="K12" s="14">
        <v>2501.393500000001</v>
      </c>
      <c r="L12" s="12">
        <v>5.3628355838676249</v>
      </c>
      <c r="M12" s="15" t="s">
        <v>24</v>
      </c>
      <c r="N12" s="15" t="s">
        <v>24</v>
      </c>
      <c r="O12" s="28">
        <v>191.97290000000001</v>
      </c>
      <c r="P12" s="12">
        <v>17.344529024411589</v>
      </c>
      <c r="Q12" s="2"/>
    </row>
    <row r="13" spans="1:17" x14ac:dyDescent="0.25">
      <c r="A13" s="9">
        <v>10</v>
      </c>
      <c r="B13" s="8" t="s">
        <v>21</v>
      </c>
      <c r="C13" s="1">
        <v>38</v>
      </c>
      <c r="D13" s="12">
        <v>1.1713933415536375</v>
      </c>
      <c r="E13" s="13">
        <v>244</v>
      </c>
      <c r="F13" s="12">
        <v>0.96416011380250533</v>
      </c>
      <c r="G13" s="14">
        <v>307.66210999999998</v>
      </c>
      <c r="H13" s="12">
        <v>0.2012917495980158</v>
      </c>
      <c r="I13" s="14">
        <v>99.779900000000026</v>
      </c>
      <c r="J13" s="12">
        <v>9.4945339943939028E-2</v>
      </c>
      <c r="K13" s="14">
        <v>207.88221999999996</v>
      </c>
      <c r="L13" s="12">
        <v>0.44568684082268439</v>
      </c>
      <c r="M13" s="15" t="s">
        <v>24</v>
      </c>
      <c r="N13" s="15" t="s">
        <v>24</v>
      </c>
      <c r="O13" s="29" t="s">
        <v>24</v>
      </c>
      <c r="P13" s="17" t="s">
        <v>24</v>
      </c>
      <c r="Q13" s="2"/>
    </row>
    <row r="14" spans="1:17" x14ac:dyDescent="0.25">
      <c r="A14" s="9">
        <v>11</v>
      </c>
      <c r="B14" s="8" t="s">
        <v>22</v>
      </c>
      <c r="C14" s="1">
        <v>126</v>
      </c>
      <c r="D14" s="12">
        <v>3.8840937114673242</v>
      </c>
      <c r="E14" s="1">
        <v>615</v>
      </c>
      <c r="F14" s="12">
        <v>2.4301576638874618</v>
      </c>
      <c r="G14" s="14">
        <v>3473.3170500000001</v>
      </c>
      <c r="H14" s="12">
        <v>2.2724607391632299</v>
      </c>
      <c r="I14" s="14">
        <v>2341.7154799999998</v>
      </c>
      <c r="J14" s="12">
        <v>2.2282541103026188</v>
      </c>
      <c r="K14" s="14">
        <v>1129.54784</v>
      </c>
      <c r="L14" s="12">
        <v>2.4216818945251162</v>
      </c>
      <c r="M14" s="15" t="s">
        <v>24</v>
      </c>
      <c r="N14" s="15" t="s">
        <v>24</v>
      </c>
      <c r="O14" s="28">
        <v>2.05375</v>
      </c>
      <c r="P14" s="12">
        <v>0.18555393226796751</v>
      </c>
      <c r="Q14" s="2"/>
    </row>
    <row r="15" spans="1:17" x14ac:dyDescent="0.25">
      <c r="A15" s="9">
        <v>12</v>
      </c>
      <c r="B15" s="8" t="s">
        <v>23</v>
      </c>
      <c r="C15" s="1">
        <v>200</v>
      </c>
      <c r="D15" s="12">
        <v>6.1652281134401976</v>
      </c>
      <c r="E15" s="13">
        <v>1629</v>
      </c>
      <c r="F15" s="12">
        <v>6.4369542023945945</v>
      </c>
      <c r="G15" s="14">
        <v>26097.815969999996</v>
      </c>
      <c r="H15" s="12">
        <v>17.074819636673286</v>
      </c>
      <c r="I15" s="14">
        <v>16228.837209999994</v>
      </c>
      <c r="J15" s="12">
        <v>15.442513630483653</v>
      </c>
      <c r="K15" s="14">
        <v>9859.3923899999991</v>
      </c>
      <c r="L15" s="12">
        <v>21.137937851203993</v>
      </c>
      <c r="M15" s="15" t="s">
        <v>24</v>
      </c>
      <c r="N15" s="15" t="s">
        <v>24</v>
      </c>
      <c r="O15" s="28">
        <v>9.5863899999999997</v>
      </c>
      <c r="P15" s="12">
        <v>0.86611922617374126</v>
      </c>
      <c r="Q15" s="4"/>
    </row>
    <row r="16" spans="1:17" ht="15" customHeight="1" x14ac:dyDescent="0.25">
      <c r="A16" s="20" t="s">
        <v>1</v>
      </c>
      <c r="B16" s="20"/>
      <c r="C16" s="21">
        <v>3244</v>
      </c>
      <c r="D16" s="22">
        <v>99.999999999999986</v>
      </c>
      <c r="E16" s="21">
        <v>25307</v>
      </c>
      <c r="F16" s="22">
        <v>99.999999999999972</v>
      </c>
      <c r="G16" s="21">
        <v>152843.87492999999</v>
      </c>
      <c r="H16" s="22">
        <v>99.999999999999986</v>
      </c>
      <c r="I16" s="21">
        <v>105091.94032999997</v>
      </c>
      <c r="J16" s="22">
        <v>100.00000000000003</v>
      </c>
      <c r="K16" s="21">
        <v>46643.113719999979</v>
      </c>
      <c r="L16" s="22">
        <v>100.00000000000003</v>
      </c>
      <c r="M16" s="21">
        <v>2</v>
      </c>
      <c r="N16" s="22">
        <v>100</v>
      </c>
      <c r="O16" s="21">
        <v>1106.82106</v>
      </c>
      <c r="P16" s="22">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30" t="s">
        <v>25</v>
      </c>
      <c r="B19" s="31"/>
      <c r="C19" s="31"/>
      <c r="D19" s="31"/>
      <c r="E19" s="31"/>
      <c r="F19" s="31"/>
      <c r="G19" s="31"/>
      <c r="H19" s="31"/>
      <c r="I19" s="31"/>
      <c r="J19" s="31"/>
      <c r="K19" s="31"/>
      <c r="L19" s="31"/>
      <c r="M19" s="31"/>
      <c r="N19" s="31"/>
      <c r="O19" s="31"/>
      <c r="P19" s="1"/>
    </row>
    <row r="20" spans="1:17" ht="22.5" customHeight="1" x14ac:dyDescent="0.25">
      <c r="A20" s="30" t="s">
        <v>26</v>
      </c>
      <c r="B20" s="31"/>
      <c r="C20" s="31"/>
      <c r="D20" s="31"/>
      <c r="E20" s="31"/>
      <c r="F20" s="31"/>
      <c r="G20" s="31"/>
      <c r="H20" s="31"/>
      <c r="I20" s="31"/>
      <c r="J20" s="31"/>
      <c r="K20" s="31"/>
      <c r="L20" s="31"/>
      <c r="M20" s="31"/>
      <c r="N20" s="31"/>
      <c r="O20" s="31"/>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{FA53635B-C0E1-4ECA-AF6D-4BC4BBAC37EB}</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A53635B-C0E1-4ECA-AF6D-4BC4BBAC37E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11C16-A508-4AB7-8A7B-781EAE472782}">
  <sheetPr>
    <pageSetUpPr fitToPage="1"/>
  </sheetPr>
  <dimension ref="A1:Q23"/>
  <sheetViews>
    <sheetView tabSelected="1" view="pageLayout" zoomScaleNormal="100" workbookViewId="0">
      <selection activeCell="J13" sqref="J13"/>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55</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107</v>
      </c>
      <c r="D4" s="12">
        <v>3.6593707250341998</v>
      </c>
      <c r="E4" s="13">
        <v>1433</v>
      </c>
      <c r="F4" s="12">
        <v>6.2883974021414781</v>
      </c>
      <c r="G4" s="14">
        <v>15711.315229999997</v>
      </c>
      <c r="H4" s="12">
        <v>11.255536185184658</v>
      </c>
      <c r="I4" s="14">
        <v>14300.565289999997</v>
      </c>
      <c r="J4" s="12">
        <v>15.669127913933629</v>
      </c>
      <c r="K4" s="14">
        <v>1410.7499400000002</v>
      </c>
      <c r="L4" s="12">
        <v>2.9879522386657382</v>
      </c>
      <c r="M4" s="15" t="s">
        <v>24</v>
      </c>
      <c r="N4" s="15" t="s">
        <v>24</v>
      </c>
      <c r="O4" s="29" t="s">
        <v>24</v>
      </c>
      <c r="P4" s="17" t="s">
        <v>24</v>
      </c>
      <c r="Q4" s="3"/>
    </row>
    <row r="5" spans="1:17" x14ac:dyDescent="0.25">
      <c r="A5" s="8" t="s">
        <v>4</v>
      </c>
      <c r="B5" s="8" t="s">
        <v>13</v>
      </c>
      <c r="C5" s="1">
        <v>498</v>
      </c>
      <c r="D5" s="12">
        <v>17.031463748290012</v>
      </c>
      <c r="E5" s="13">
        <v>4697</v>
      </c>
      <c r="F5" s="12">
        <v>20.611725469545377</v>
      </c>
      <c r="G5" s="14">
        <v>18388.461580000003</v>
      </c>
      <c r="H5" s="12">
        <v>13.173435302753322</v>
      </c>
      <c r="I5" s="14">
        <v>9866.9975800000011</v>
      </c>
      <c r="J5" s="12">
        <v>10.8112682311661</v>
      </c>
      <c r="K5" s="14">
        <v>8309.3890100000117</v>
      </c>
      <c r="L5" s="12">
        <v>17.599190891600543</v>
      </c>
      <c r="M5" s="15" t="s">
        <v>24</v>
      </c>
      <c r="N5" s="15" t="s">
        <v>24</v>
      </c>
      <c r="O5" s="28">
        <v>212.07495999999998</v>
      </c>
      <c r="P5" s="12">
        <v>20.30689767824633</v>
      </c>
      <c r="Q5" s="2"/>
    </row>
    <row r="6" spans="1:17" x14ac:dyDescent="0.25">
      <c r="A6" s="8" t="s">
        <v>5</v>
      </c>
      <c r="B6" s="8" t="s">
        <v>14</v>
      </c>
      <c r="C6" s="1">
        <v>59</v>
      </c>
      <c r="D6" s="12">
        <v>2.017783857729138</v>
      </c>
      <c r="E6" s="13">
        <v>512</v>
      </c>
      <c r="F6" s="12">
        <v>2.2467965595927684</v>
      </c>
      <c r="G6" s="14">
        <v>4172.7762599999996</v>
      </c>
      <c r="H6" s="12">
        <v>2.9893636210308223</v>
      </c>
      <c r="I6" s="14">
        <v>3545.2943099999989</v>
      </c>
      <c r="J6" s="12">
        <v>3.8845786099642399</v>
      </c>
      <c r="K6" s="14">
        <v>612.23555999999996</v>
      </c>
      <c r="L6" s="12">
        <v>1.2967079141557656</v>
      </c>
      <c r="M6" s="15" t="s">
        <v>24</v>
      </c>
      <c r="N6" s="15" t="s">
        <v>24</v>
      </c>
      <c r="O6" s="28">
        <v>15.2464</v>
      </c>
      <c r="P6" s="12">
        <v>1.4598945804899122</v>
      </c>
      <c r="Q6" s="2"/>
    </row>
    <row r="7" spans="1:17" x14ac:dyDescent="0.25">
      <c r="A7" s="8" t="s">
        <v>6</v>
      </c>
      <c r="B7" s="8" t="s">
        <v>15</v>
      </c>
      <c r="C7" s="1">
        <v>364</v>
      </c>
      <c r="D7" s="12">
        <v>12.448700410396716</v>
      </c>
      <c r="E7" s="13">
        <v>2963</v>
      </c>
      <c r="F7" s="12">
        <v>13.002457433737055</v>
      </c>
      <c r="G7" s="14">
        <v>12619.896830000007</v>
      </c>
      <c r="H7" s="12">
        <v>9.0408538905855984</v>
      </c>
      <c r="I7" s="14">
        <v>7667.9635200000021</v>
      </c>
      <c r="J7" s="12">
        <v>8.4017868383339156</v>
      </c>
      <c r="K7" s="14">
        <v>4673.9924900000015</v>
      </c>
      <c r="L7" s="12">
        <v>9.8994626390006086</v>
      </c>
      <c r="M7" s="15" t="s">
        <v>24</v>
      </c>
      <c r="N7" s="15" t="s">
        <v>24</v>
      </c>
      <c r="O7" s="28">
        <v>277.94083999999998</v>
      </c>
      <c r="P7" s="12">
        <v>26.613779384826174</v>
      </c>
      <c r="Q7" s="2"/>
    </row>
    <row r="8" spans="1:17" x14ac:dyDescent="0.25">
      <c r="A8" s="8" t="s">
        <v>7</v>
      </c>
      <c r="B8" s="8" t="s">
        <v>16</v>
      </c>
      <c r="C8" s="1">
        <v>45</v>
      </c>
      <c r="D8" s="12">
        <v>1.5389876880984952</v>
      </c>
      <c r="E8" s="1">
        <v>169</v>
      </c>
      <c r="F8" s="12">
        <v>0.74161839564683163</v>
      </c>
      <c r="G8" s="14">
        <v>250.34450999999996</v>
      </c>
      <c r="H8" s="12">
        <v>0.17934600953629537</v>
      </c>
      <c r="I8" s="14">
        <v>60.283190000000005</v>
      </c>
      <c r="J8" s="12">
        <v>6.6052285068093616E-2</v>
      </c>
      <c r="K8" s="14">
        <v>190.06131999999999</v>
      </c>
      <c r="L8" s="12">
        <v>0.40254770209507512</v>
      </c>
      <c r="M8" s="15" t="s">
        <v>24</v>
      </c>
      <c r="N8" s="15" t="s">
        <v>24</v>
      </c>
      <c r="O8" s="29" t="s">
        <v>24</v>
      </c>
      <c r="P8" s="17" t="s">
        <v>24</v>
      </c>
      <c r="Q8" s="2"/>
    </row>
    <row r="9" spans="1:17" x14ac:dyDescent="0.25">
      <c r="A9" s="8" t="s">
        <v>8</v>
      </c>
      <c r="B9" s="8" t="s">
        <v>17</v>
      </c>
      <c r="C9" s="1">
        <v>83</v>
      </c>
      <c r="D9" s="12">
        <v>2.8385772913816689</v>
      </c>
      <c r="E9" s="13">
        <v>667</v>
      </c>
      <c r="F9" s="12">
        <v>2.9269791118132349</v>
      </c>
      <c r="G9" s="14">
        <v>2243.5547599999995</v>
      </c>
      <c r="H9" s="12">
        <v>1.6072754836211938</v>
      </c>
      <c r="I9" s="14">
        <v>1117.9338599999999</v>
      </c>
      <c r="J9" s="12">
        <v>1.2249200151484061</v>
      </c>
      <c r="K9" s="14">
        <v>1125.6208999999999</v>
      </c>
      <c r="L9" s="12">
        <v>2.3840521928669669</v>
      </c>
      <c r="M9" s="15" t="s">
        <v>24</v>
      </c>
      <c r="N9" s="15" t="s">
        <v>24</v>
      </c>
      <c r="O9" s="29" t="s">
        <v>24</v>
      </c>
      <c r="P9" s="17" t="s">
        <v>24</v>
      </c>
      <c r="Q9" s="2"/>
    </row>
    <row r="10" spans="1:17" x14ac:dyDescent="0.25">
      <c r="A10" s="8" t="s">
        <v>9</v>
      </c>
      <c r="B10" s="8" t="s">
        <v>18</v>
      </c>
      <c r="C10" s="1">
        <v>98</v>
      </c>
      <c r="D10" s="12">
        <v>3.3515731874145005</v>
      </c>
      <c r="E10" s="13">
        <v>729</v>
      </c>
      <c r="F10" s="12">
        <v>3.1990521327014214</v>
      </c>
      <c r="G10" s="14">
        <v>3939.5461600000003</v>
      </c>
      <c r="H10" s="12">
        <v>2.8222783203036323</v>
      </c>
      <c r="I10" s="14">
        <v>1683.4730000000002</v>
      </c>
      <c r="J10" s="12">
        <v>1.8445811925420461</v>
      </c>
      <c r="K10" s="14">
        <v>2195.4530099999997</v>
      </c>
      <c r="L10" s="12">
        <v>4.6499443665508373</v>
      </c>
      <c r="M10" s="19">
        <v>60.620160000000006</v>
      </c>
      <c r="N10" s="18">
        <v>96.806140386738065</v>
      </c>
      <c r="O10" s="29" t="s">
        <v>24</v>
      </c>
      <c r="P10" s="17" t="s">
        <v>24</v>
      </c>
      <c r="Q10" s="2"/>
    </row>
    <row r="11" spans="1:17" x14ac:dyDescent="0.25">
      <c r="A11" s="8" t="s">
        <v>10</v>
      </c>
      <c r="B11" s="8" t="s">
        <v>19</v>
      </c>
      <c r="C11" s="13">
        <v>1127</v>
      </c>
      <c r="D11" s="12">
        <v>38.543091655266757</v>
      </c>
      <c r="E11" s="13">
        <v>7495</v>
      </c>
      <c r="F11" s="12">
        <v>32.890117605757418</v>
      </c>
      <c r="G11" s="14">
        <v>37696.207870000027</v>
      </c>
      <c r="H11" s="12">
        <v>27.005443243533474</v>
      </c>
      <c r="I11" s="14">
        <v>23894.494270000003</v>
      </c>
      <c r="J11" s="12">
        <v>26.181194908231788</v>
      </c>
      <c r="K11" s="14">
        <v>13498.608149999987</v>
      </c>
      <c r="L11" s="12">
        <v>28.589897682833882</v>
      </c>
      <c r="M11" s="14">
        <v>2</v>
      </c>
      <c r="N11" s="18">
        <v>3.1938596132619268</v>
      </c>
      <c r="O11" s="28">
        <v>301.10543000000007</v>
      </c>
      <c r="P11" s="12">
        <v>28.831867549918975</v>
      </c>
      <c r="Q11" s="2"/>
    </row>
    <row r="12" spans="1:17" x14ac:dyDescent="0.25">
      <c r="A12" s="8" t="s">
        <v>11</v>
      </c>
      <c r="B12" s="8" t="s">
        <v>20</v>
      </c>
      <c r="C12" s="1">
        <v>191</v>
      </c>
      <c r="D12" s="12">
        <v>6.5321477428180579</v>
      </c>
      <c r="E12" s="13">
        <v>1804</v>
      </c>
      <c r="F12" s="12">
        <v>7.9164472529401442</v>
      </c>
      <c r="G12" s="14">
        <v>14317.355639999996</v>
      </c>
      <c r="H12" s="12">
        <v>10.256907975117855</v>
      </c>
      <c r="I12" s="14">
        <v>10784.74633</v>
      </c>
      <c r="J12" s="12">
        <v>11.816845441925624</v>
      </c>
      <c r="K12" s="14">
        <v>3336.5499100000011</v>
      </c>
      <c r="L12" s="12">
        <v>7.066774550424201</v>
      </c>
      <c r="M12" s="15" t="s">
        <v>24</v>
      </c>
      <c r="N12" s="15" t="s">
        <v>24</v>
      </c>
      <c r="O12" s="28">
        <v>196.05941000000001</v>
      </c>
      <c r="P12" s="12">
        <v>18.773354373035584</v>
      </c>
      <c r="Q12" s="2"/>
    </row>
    <row r="13" spans="1:17" x14ac:dyDescent="0.25">
      <c r="A13" s="9">
        <v>10</v>
      </c>
      <c r="B13" s="8" t="s">
        <v>21</v>
      </c>
      <c r="C13" s="1">
        <v>37</v>
      </c>
      <c r="D13" s="12">
        <v>1.265389876880985</v>
      </c>
      <c r="E13" s="13">
        <v>160</v>
      </c>
      <c r="F13" s="12">
        <v>0.70212392487274</v>
      </c>
      <c r="G13" s="14">
        <v>223.24238</v>
      </c>
      <c r="H13" s="12">
        <v>0.15993012993328784</v>
      </c>
      <c r="I13" s="14">
        <v>43.175320000000006</v>
      </c>
      <c r="J13" s="12">
        <v>4.7307193672832572E-2</v>
      </c>
      <c r="K13" s="14">
        <v>180.06706000000003</v>
      </c>
      <c r="L13" s="12">
        <v>0.38137997371593568</v>
      </c>
      <c r="M13" s="15" t="s">
        <v>24</v>
      </c>
      <c r="N13" s="15" t="s">
        <v>24</v>
      </c>
      <c r="O13" s="29" t="s">
        <v>24</v>
      </c>
      <c r="P13" s="17" t="s">
        <v>24</v>
      </c>
      <c r="Q13" s="2"/>
    </row>
    <row r="14" spans="1:17" x14ac:dyDescent="0.25">
      <c r="A14" s="9">
        <v>11</v>
      </c>
      <c r="B14" s="8" t="s">
        <v>22</v>
      </c>
      <c r="C14" s="1">
        <v>113</v>
      </c>
      <c r="D14" s="12">
        <v>3.8645690834473325</v>
      </c>
      <c r="E14" s="1">
        <v>579</v>
      </c>
      <c r="F14" s="12">
        <v>2.5408109531332279</v>
      </c>
      <c r="G14" s="14">
        <v>3321.1811899999989</v>
      </c>
      <c r="H14" s="12">
        <v>2.3792836254867527</v>
      </c>
      <c r="I14" s="14">
        <v>2262.9237599999992</v>
      </c>
      <c r="J14" s="12">
        <v>2.4794853305354643</v>
      </c>
      <c r="K14" s="14">
        <v>1056.2037</v>
      </c>
      <c r="L14" s="12">
        <v>2.2370273571672352</v>
      </c>
      <c r="M14" s="15" t="s">
        <v>24</v>
      </c>
      <c r="N14" s="15" t="s">
        <v>24</v>
      </c>
      <c r="O14" s="28">
        <v>2.05375</v>
      </c>
      <c r="P14" s="12">
        <v>0.19665353753549408</v>
      </c>
      <c r="Q14" s="2"/>
    </row>
    <row r="15" spans="1:17" x14ac:dyDescent="0.25">
      <c r="A15" s="9">
        <v>12</v>
      </c>
      <c r="B15" s="8" t="s">
        <v>23</v>
      </c>
      <c r="C15" s="1">
        <v>202</v>
      </c>
      <c r="D15" s="12">
        <v>6.908344733242135</v>
      </c>
      <c r="E15" s="13">
        <v>1580</v>
      </c>
      <c r="F15" s="12">
        <v>6.9334737581183079</v>
      </c>
      <c r="G15" s="14">
        <v>26703.561239999999</v>
      </c>
      <c r="H15" s="12">
        <v>19.130346212913107</v>
      </c>
      <c r="I15" s="14">
        <v>16038.015599999999</v>
      </c>
      <c r="J15" s="12">
        <v>17.572852039477876</v>
      </c>
      <c r="K15" s="14">
        <v>10625.677059999998</v>
      </c>
      <c r="L15" s="12">
        <v>22.505062490923212</v>
      </c>
      <c r="M15" s="15" t="s">
        <v>24</v>
      </c>
      <c r="N15" s="15" t="s">
        <v>24</v>
      </c>
      <c r="O15" s="28">
        <v>39.868589999999998</v>
      </c>
      <c r="P15" s="12">
        <v>3.817552895947522</v>
      </c>
      <c r="Q15" s="4"/>
    </row>
    <row r="16" spans="1:17" ht="15" customHeight="1" x14ac:dyDescent="0.25">
      <c r="A16" s="20" t="s">
        <v>1</v>
      </c>
      <c r="B16" s="20"/>
      <c r="C16" s="21">
        <v>2924</v>
      </c>
      <c r="D16" s="22">
        <v>100</v>
      </c>
      <c r="E16" s="21">
        <v>22788</v>
      </c>
      <c r="F16" s="22">
        <v>100</v>
      </c>
      <c r="G16" s="21">
        <v>139587.44365000003</v>
      </c>
      <c r="H16" s="22">
        <v>100</v>
      </c>
      <c r="I16" s="21">
        <v>91265.86602999999</v>
      </c>
      <c r="J16" s="22">
        <v>100.00000000000003</v>
      </c>
      <c r="K16" s="21">
        <v>47214.608110000001</v>
      </c>
      <c r="L16" s="22">
        <v>100</v>
      </c>
      <c r="M16" s="21">
        <v>62.620160000000006</v>
      </c>
      <c r="N16" s="22">
        <v>100</v>
      </c>
      <c r="O16" s="21">
        <v>1044.3493800000001</v>
      </c>
      <c r="P16" s="22">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30" t="s">
        <v>25</v>
      </c>
      <c r="B19" s="31"/>
      <c r="C19" s="31"/>
      <c r="D19" s="31"/>
      <c r="E19" s="31"/>
      <c r="F19" s="31"/>
      <c r="G19" s="31"/>
      <c r="H19" s="31"/>
      <c r="I19" s="31"/>
      <c r="J19" s="31"/>
      <c r="K19" s="31"/>
      <c r="L19" s="31"/>
      <c r="M19" s="31"/>
      <c r="N19" s="31"/>
      <c r="O19" s="31"/>
      <c r="P19" s="1"/>
    </row>
    <row r="20" spans="1:17" ht="22.5" customHeight="1" x14ac:dyDescent="0.25">
      <c r="A20" s="30" t="s">
        <v>26</v>
      </c>
      <c r="B20" s="31"/>
      <c r="C20" s="31"/>
      <c r="D20" s="31"/>
      <c r="E20" s="31"/>
      <c r="F20" s="31"/>
      <c r="G20" s="31"/>
      <c r="H20" s="31"/>
      <c r="I20" s="31"/>
      <c r="J20" s="31"/>
      <c r="K20" s="31"/>
      <c r="L20" s="31"/>
      <c r="M20" s="31"/>
      <c r="N20" s="31"/>
      <c r="O20" s="31"/>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{624DE909-CA57-4FB9-A833-BCAC2C43C9A3}</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24DE909-CA57-4FB9-A833-BCAC2C43C9A3}">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A553F-DCD2-47D4-881E-671DD84742D0}">
  <dimension ref="A1:Q23"/>
  <sheetViews>
    <sheetView view="pageLayout" zoomScaleNormal="100" workbookViewId="0">
      <selection activeCell="N11" sqref="N11"/>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27</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140</v>
      </c>
      <c r="D4" s="12">
        <v>3.9403321137067264</v>
      </c>
      <c r="E4" s="13">
        <v>1709</v>
      </c>
      <c r="F4" s="12">
        <v>5.494646818634858</v>
      </c>
      <c r="G4" s="14">
        <v>13693.726729999995</v>
      </c>
      <c r="H4" s="12">
        <v>8.0335998585954034</v>
      </c>
      <c r="I4" s="14">
        <v>12277.917979999997</v>
      </c>
      <c r="J4" s="12">
        <v>12.08428052146488</v>
      </c>
      <c r="K4" s="14">
        <v>1413.64428</v>
      </c>
      <c r="L4" s="12">
        <v>2.0811166336020968</v>
      </c>
      <c r="M4" s="15" t="s">
        <v>24</v>
      </c>
      <c r="N4" s="15" t="s">
        <v>24</v>
      </c>
      <c r="O4" s="19">
        <v>2.1644999999999999</v>
      </c>
      <c r="P4" s="18">
        <v>0.23500282437674908</v>
      </c>
      <c r="Q4" s="3"/>
    </row>
    <row r="5" spans="1:17" x14ac:dyDescent="0.25">
      <c r="A5" s="8" t="s">
        <v>4</v>
      </c>
      <c r="B5" s="8" t="s">
        <v>13</v>
      </c>
      <c r="C5" s="1">
        <v>591</v>
      </c>
      <c r="D5" s="12">
        <v>16.633830565719109</v>
      </c>
      <c r="E5" s="13">
        <v>6227</v>
      </c>
      <c r="F5" s="12">
        <v>20.020576793235378</v>
      </c>
      <c r="G5" s="14">
        <v>35640.173630000012</v>
      </c>
      <c r="H5" s="12">
        <v>20.908763514830543</v>
      </c>
      <c r="I5" s="14">
        <v>22637.682689999976</v>
      </c>
      <c r="J5" s="12">
        <v>22.280659345296382</v>
      </c>
      <c r="K5" s="14">
        <v>12590.451309999991</v>
      </c>
      <c r="L5" s="12">
        <v>18.535212865430537</v>
      </c>
      <c r="M5" s="15" t="s">
        <v>24</v>
      </c>
      <c r="N5" s="15" t="s">
        <v>24</v>
      </c>
      <c r="O5" s="14">
        <v>412.03967000000006</v>
      </c>
      <c r="P5" s="18">
        <v>44.735729362561173</v>
      </c>
      <c r="Q5" s="2"/>
    </row>
    <row r="6" spans="1:17" x14ac:dyDescent="0.25">
      <c r="A6" s="8" t="s">
        <v>5</v>
      </c>
      <c r="B6" s="8" t="s">
        <v>14</v>
      </c>
      <c r="C6" s="1">
        <v>69</v>
      </c>
      <c r="D6" s="12">
        <v>1.9420208274697439</v>
      </c>
      <c r="E6" s="13">
        <v>594</v>
      </c>
      <c r="F6" s="12">
        <v>1.9097836221586344</v>
      </c>
      <c r="G6" s="14">
        <v>1839.0204699999999</v>
      </c>
      <c r="H6" s="12">
        <v>1.0788848703530434</v>
      </c>
      <c r="I6" s="14">
        <v>1360.45192</v>
      </c>
      <c r="J6" s="12">
        <v>1.3389959652789196</v>
      </c>
      <c r="K6" s="14">
        <v>457.68715000000009</v>
      </c>
      <c r="L6" s="12">
        <v>0.67379068010726018</v>
      </c>
      <c r="M6" s="15" t="s">
        <v>24</v>
      </c>
      <c r="N6" s="15" t="s">
        <v>24</v>
      </c>
      <c r="O6" s="19">
        <v>20.881420000000002</v>
      </c>
      <c r="P6" s="18">
        <v>2.2671252838979608</v>
      </c>
      <c r="Q6" s="2"/>
    </row>
    <row r="7" spans="1:17" x14ac:dyDescent="0.25">
      <c r="A7" s="8" t="s">
        <v>6</v>
      </c>
      <c r="B7" s="8" t="s">
        <v>15</v>
      </c>
      <c r="C7" s="1">
        <v>483</v>
      </c>
      <c r="D7" s="12">
        <v>13.594145792288206</v>
      </c>
      <c r="E7" s="13">
        <v>4489</v>
      </c>
      <c r="F7" s="12">
        <v>14.432691380252708</v>
      </c>
      <c r="G7" s="14">
        <v>18518.01146999999</v>
      </c>
      <c r="H7" s="12">
        <v>10.863828179143168</v>
      </c>
      <c r="I7" s="14">
        <v>13125.284219999989</v>
      </c>
      <c r="J7" s="12">
        <v>12.918282781885489</v>
      </c>
      <c r="K7" s="14">
        <v>5098.055589999999</v>
      </c>
      <c r="L7" s="12">
        <v>7.5051754090336997</v>
      </c>
      <c r="M7" s="15" t="s">
        <v>24</v>
      </c>
      <c r="N7" s="15" t="s">
        <v>24</v>
      </c>
      <c r="O7" s="14">
        <v>294.67171999999999</v>
      </c>
      <c r="P7" s="18">
        <v>31.992925139272156</v>
      </c>
      <c r="Q7" s="2"/>
    </row>
    <row r="8" spans="1:17" x14ac:dyDescent="0.25">
      <c r="A8" s="8" t="s">
        <v>7</v>
      </c>
      <c r="B8" s="8" t="s">
        <v>16</v>
      </c>
      <c r="C8" s="1">
        <v>54</v>
      </c>
      <c r="D8" s="12">
        <v>1.5198423867154518</v>
      </c>
      <c r="E8" s="1">
        <v>345</v>
      </c>
      <c r="F8" s="12">
        <v>1.1092177603446611</v>
      </c>
      <c r="G8" s="14">
        <v>1360.2042000000001</v>
      </c>
      <c r="H8" s="12">
        <v>0.79798118395640549</v>
      </c>
      <c r="I8" s="14">
        <v>1127.2193399999996</v>
      </c>
      <c r="J8" s="12">
        <v>1.1094417421560669</v>
      </c>
      <c r="K8" s="14">
        <v>232.98487999999995</v>
      </c>
      <c r="L8" s="12">
        <v>0.34299202140568796</v>
      </c>
      <c r="M8" s="15" t="s">
        <v>24</v>
      </c>
      <c r="N8" s="15" t="s">
        <v>24</v>
      </c>
      <c r="O8" s="16" t="s">
        <v>24</v>
      </c>
      <c r="P8" s="17" t="s">
        <v>24</v>
      </c>
      <c r="Q8" s="2"/>
    </row>
    <row r="9" spans="1:17" x14ac:dyDescent="0.25">
      <c r="A9" s="8" t="s">
        <v>8</v>
      </c>
      <c r="B9" s="8" t="s">
        <v>17</v>
      </c>
      <c r="C9" s="1">
        <v>109</v>
      </c>
      <c r="D9" s="12">
        <v>3.0678300028145227</v>
      </c>
      <c r="E9" s="13">
        <v>1436</v>
      </c>
      <c r="F9" s="12">
        <v>4.6169179821882134</v>
      </c>
      <c r="G9" s="14">
        <v>2914.0953300000001</v>
      </c>
      <c r="H9" s="12">
        <v>1.7095912816584686</v>
      </c>
      <c r="I9" s="14">
        <v>1576.5465699999993</v>
      </c>
      <c r="J9" s="12">
        <v>1.5516825440654447</v>
      </c>
      <c r="K9" s="14">
        <v>1337.5487899999991</v>
      </c>
      <c r="L9" s="12">
        <v>1.9690915702805776</v>
      </c>
      <c r="M9" s="15" t="s">
        <v>24</v>
      </c>
      <c r="N9" s="15" t="s">
        <v>24</v>
      </c>
      <c r="O9" s="16" t="s">
        <v>24</v>
      </c>
      <c r="P9" s="17" t="s">
        <v>24</v>
      </c>
      <c r="Q9" s="2"/>
    </row>
    <row r="10" spans="1:17" x14ac:dyDescent="0.25">
      <c r="A10" s="8" t="s">
        <v>9</v>
      </c>
      <c r="B10" s="8" t="s">
        <v>18</v>
      </c>
      <c r="C10" s="1">
        <v>137</v>
      </c>
      <c r="D10" s="12">
        <v>3.8558964255558679</v>
      </c>
      <c r="E10" s="13">
        <v>1181</v>
      </c>
      <c r="F10" s="12">
        <v>3.7970613767160724</v>
      </c>
      <c r="G10" s="14">
        <v>3141.0997399999987</v>
      </c>
      <c r="H10" s="12">
        <v>1.8427663210055936</v>
      </c>
      <c r="I10" s="14">
        <v>1949.6937</v>
      </c>
      <c r="J10" s="12">
        <v>1.9189446973103823</v>
      </c>
      <c r="K10" s="14">
        <v>1174.3665199999998</v>
      </c>
      <c r="L10" s="12">
        <v>1.7288604589532304</v>
      </c>
      <c r="M10" s="15" t="s">
        <v>24</v>
      </c>
      <c r="N10" s="15" t="s">
        <v>24</v>
      </c>
      <c r="O10" s="19">
        <v>17.03951</v>
      </c>
      <c r="P10" s="18">
        <v>1.850003684913772</v>
      </c>
      <c r="Q10" s="2"/>
    </row>
    <row r="11" spans="1:17" x14ac:dyDescent="0.25">
      <c r="A11" s="8" t="s">
        <v>10</v>
      </c>
      <c r="B11" s="8" t="s">
        <v>19</v>
      </c>
      <c r="C11" s="13">
        <v>1294</v>
      </c>
      <c r="D11" s="12">
        <v>36.419926822403603</v>
      </c>
      <c r="E11" s="13">
        <v>10210</v>
      </c>
      <c r="F11" s="12">
        <v>32.826415458315914</v>
      </c>
      <c r="G11" s="14">
        <v>50943.188779999939</v>
      </c>
      <c r="H11" s="12">
        <v>29.886472999553316</v>
      </c>
      <c r="I11" s="14">
        <v>20108.271059999999</v>
      </c>
      <c r="J11" s="12">
        <v>19.79113956344364</v>
      </c>
      <c r="K11" s="14">
        <v>30693.767440000018</v>
      </c>
      <c r="L11" s="12">
        <v>45.186268477171986</v>
      </c>
      <c r="M11" s="14">
        <v>5.0284399999999998</v>
      </c>
      <c r="N11" s="12">
        <v>100</v>
      </c>
      <c r="O11" s="14">
        <v>136.12194</v>
      </c>
      <c r="P11" s="18">
        <v>14.778951425106202</v>
      </c>
      <c r="Q11" s="2"/>
    </row>
    <row r="12" spans="1:17" x14ac:dyDescent="0.25">
      <c r="A12" s="8" t="s">
        <v>11</v>
      </c>
      <c r="B12" s="8" t="s">
        <v>20</v>
      </c>
      <c r="C12" s="1">
        <v>238</v>
      </c>
      <c r="D12" s="12">
        <v>6.6985645933014357</v>
      </c>
      <c r="E12" s="13">
        <v>1990</v>
      </c>
      <c r="F12" s="12">
        <v>6.398096646625727</v>
      </c>
      <c r="G12" s="14">
        <v>6963.6558500000028</v>
      </c>
      <c r="H12" s="12">
        <v>4.0853177337990507</v>
      </c>
      <c r="I12" s="14">
        <v>4317.7999200000022</v>
      </c>
      <c r="J12" s="12">
        <v>4.2497030484999758</v>
      </c>
      <c r="K12" s="14">
        <v>2645.8558999999996</v>
      </c>
      <c r="L12" s="12">
        <v>3.8951345833650919</v>
      </c>
      <c r="M12" s="15" t="s">
        <v>24</v>
      </c>
      <c r="N12" s="15" t="s">
        <v>24</v>
      </c>
      <c r="O12" s="16" t="s">
        <v>24</v>
      </c>
      <c r="P12" s="17" t="s">
        <v>24</v>
      </c>
      <c r="Q12" s="2"/>
    </row>
    <row r="13" spans="1:17" x14ac:dyDescent="0.25">
      <c r="A13" s="9">
        <v>10</v>
      </c>
      <c r="B13" s="8" t="s">
        <v>21</v>
      </c>
      <c r="C13" s="1">
        <v>48</v>
      </c>
      <c r="D13" s="12">
        <v>1.3509710104137349</v>
      </c>
      <c r="E13" s="13">
        <v>357</v>
      </c>
      <c r="F13" s="12">
        <v>1.1477992476609973</v>
      </c>
      <c r="G13" s="14">
        <v>692.51829999999995</v>
      </c>
      <c r="H13" s="12">
        <v>0.40627471444763746</v>
      </c>
      <c r="I13" s="14">
        <v>360.20294999999993</v>
      </c>
      <c r="J13" s="12">
        <v>0.35452211845278908</v>
      </c>
      <c r="K13" s="14">
        <v>295.31532999999996</v>
      </c>
      <c r="L13" s="12">
        <v>0.43475268433208125</v>
      </c>
      <c r="M13" s="15" t="s">
        <v>24</v>
      </c>
      <c r="N13" s="15" t="s">
        <v>24</v>
      </c>
      <c r="O13" s="14">
        <v>37</v>
      </c>
      <c r="P13" s="18">
        <v>4.0171422970384461</v>
      </c>
      <c r="Q13" s="2"/>
    </row>
    <row r="14" spans="1:17" x14ac:dyDescent="0.25">
      <c r="A14" s="9">
        <v>11</v>
      </c>
      <c r="B14" s="8" t="s">
        <v>22</v>
      </c>
      <c r="C14" s="1">
        <v>120</v>
      </c>
      <c r="D14" s="12">
        <v>3.3774275260343369</v>
      </c>
      <c r="E14" s="1">
        <v>873</v>
      </c>
      <c r="F14" s="12">
        <v>2.8068032022634473</v>
      </c>
      <c r="G14" s="14">
        <v>4506.4591500000015</v>
      </c>
      <c r="H14" s="12">
        <v>2.6437718748171619</v>
      </c>
      <c r="I14" s="14">
        <v>2007.1074799999997</v>
      </c>
      <c r="J14" s="12">
        <v>1.975452993297359</v>
      </c>
      <c r="K14" s="14">
        <v>2499.3516599999994</v>
      </c>
      <c r="L14" s="12">
        <v>3.6794562722999955</v>
      </c>
      <c r="M14" s="15" t="s">
        <v>24</v>
      </c>
      <c r="N14" s="15" t="s">
        <v>24</v>
      </c>
      <c r="O14" s="16" t="s">
        <v>24</v>
      </c>
      <c r="P14" s="17" t="s">
        <v>24</v>
      </c>
      <c r="Q14" s="2"/>
    </row>
    <row r="15" spans="1:17" x14ac:dyDescent="0.25">
      <c r="A15" s="9">
        <v>12</v>
      </c>
      <c r="B15" s="8" t="s">
        <v>23</v>
      </c>
      <c r="C15" s="1">
        <v>270</v>
      </c>
      <c r="D15" s="12">
        <v>7.5992119335772585</v>
      </c>
      <c r="E15" s="13">
        <v>1692</v>
      </c>
      <c r="F15" s="12">
        <v>5.4399897116033822</v>
      </c>
      <c r="G15" s="14">
        <v>30243.519659999984</v>
      </c>
      <c r="H15" s="12">
        <v>17.742747467840207</v>
      </c>
      <c r="I15" s="14">
        <v>20754.213459999992</v>
      </c>
      <c r="J15" s="12">
        <v>20.426894678848655</v>
      </c>
      <c r="K15" s="14">
        <v>9488.1722099999952</v>
      </c>
      <c r="L15" s="12">
        <v>13.968148344017745</v>
      </c>
      <c r="M15" s="15" t="s">
        <v>24</v>
      </c>
      <c r="N15" s="15" t="s">
        <v>24</v>
      </c>
      <c r="O15" s="14">
        <v>1.1339999999999999</v>
      </c>
      <c r="P15" s="18">
        <v>0.12311998283355667</v>
      </c>
      <c r="Q15" s="4"/>
    </row>
    <row r="16" spans="1:17" ht="15" customHeight="1" x14ac:dyDescent="0.25">
      <c r="A16" s="20" t="s">
        <v>1</v>
      </c>
      <c r="B16" s="20"/>
      <c r="C16" s="21">
        <v>3553</v>
      </c>
      <c r="D16" s="22">
        <v>100</v>
      </c>
      <c r="E16" s="21">
        <v>31103</v>
      </c>
      <c r="F16" s="22">
        <v>100.00000000000001</v>
      </c>
      <c r="G16" s="21">
        <v>170455.67330999993</v>
      </c>
      <c r="H16" s="22">
        <v>99.999999999999986</v>
      </c>
      <c r="I16" s="21">
        <v>101602.39128999997</v>
      </c>
      <c r="J16" s="22">
        <v>99.999999999999972</v>
      </c>
      <c r="K16" s="21">
        <v>67927.201060000007</v>
      </c>
      <c r="L16" s="22">
        <v>100</v>
      </c>
      <c r="M16" s="21">
        <v>5.0284399999999998</v>
      </c>
      <c r="N16" s="22">
        <v>100</v>
      </c>
      <c r="O16" s="21">
        <v>921.05275999999992</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43.5" customHeight="1" x14ac:dyDescent="0.25">
      <c r="A19" s="30" t="s">
        <v>25</v>
      </c>
      <c r="B19" s="31"/>
      <c r="C19" s="31"/>
      <c r="D19" s="31"/>
      <c r="E19" s="31"/>
      <c r="F19" s="31"/>
      <c r="G19" s="31"/>
      <c r="H19" s="31"/>
      <c r="I19" s="31"/>
      <c r="J19" s="31"/>
      <c r="K19" s="31"/>
      <c r="L19" s="31"/>
      <c r="M19" s="31"/>
      <c r="N19" s="31"/>
      <c r="O19" s="31"/>
      <c r="P19" s="1"/>
    </row>
    <row r="20" spans="1:17" x14ac:dyDescent="0.25">
      <c r="A20" s="30" t="s">
        <v>26</v>
      </c>
      <c r="B20" s="31"/>
      <c r="C20" s="31"/>
      <c r="D20" s="31"/>
      <c r="E20" s="31"/>
      <c r="F20" s="31"/>
      <c r="G20" s="31"/>
      <c r="H20" s="31"/>
      <c r="I20" s="31"/>
      <c r="J20" s="31"/>
      <c r="K20" s="31"/>
      <c r="L20" s="31"/>
      <c r="M20" s="31"/>
      <c r="N20" s="31"/>
      <c r="O20" s="31"/>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{D84754DB-9B56-47F7-9C4A-8BC8A9EB248B}</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84754DB-9B56-47F7-9C4A-8BC8A9EB248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9141-A721-463C-85D0-0FBCA8CF27DF}">
  <sheetPr>
    <pageSetUpPr fitToPage="1"/>
  </sheetPr>
  <dimension ref="A1:Q23"/>
  <sheetViews>
    <sheetView view="pageLayout" zoomScaleNormal="100" workbookViewId="0">
      <selection activeCell="N11" sqref="N11"/>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29</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128</v>
      </c>
      <c r="D4" s="12">
        <v>3.7372262773722631</v>
      </c>
      <c r="E4" s="13">
        <v>1665</v>
      </c>
      <c r="F4" s="12">
        <v>5.690945756571077</v>
      </c>
      <c r="G4" s="14">
        <v>13688.401770000002</v>
      </c>
      <c r="H4" s="12">
        <v>8.1805963161938742</v>
      </c>
      <c r="I4" s="14">
        <v>12350.37708</v>
      </c>
      <c r="J4" s="12">
        <v>12.240316154823089</v>
      </c>
      <c r="K4" s="14">
        <v>1338.0246899999997</v>
      </c>
      <c r="L4" s="12">
        <v>2.063614347436777</v>
      </c>
      <c r="M4" s="15" t="s">
        <v>24</v>
      </c>
      <c r="N4" s="15" t="s">
        <v>24</v>
      </c>
      <c r="O4" s="16" t="s">
        <v>24</v>
      </c>
      <c r="P4" s="17" t="s">
        <v>24</v>
      </c>
      <c r="Q4" s="3"/>
    </row>
    <row r="5" spans="1:17" x14ac:dyDescent="0.25">
      <c r="A5" s="8" t="s">
        <v>4</v>
      </c>
      <c r="B5" s="8" t="s">
        <v>13</v>
      </c>
      <c r="C5" s="1">
        <v>572</v>
      </c>
      <c r="D5" s="12">
        <v>16.700729927007298</v>
      </c>
      <c r="E5" s="13">
        <v>6208</v>
      </c>
      <c r="F5" s="12">
        <v>21.218853607683634</v>
      </c>
      <c r="G5" s="14">
        <v>35367.752079999998</v>
      </c>
      <c r="H5" s="12">
        <v>21.136821320646128</v>
      </c>
      <c r="I5" s="14">
        <v>21947.292509999996</v>
      </c>
      <c r="J5" s="12">
        <v>21.751708253492509</v>
      </c>
      <c r="K5" s="14">
        <v>13008.295880000001</v>
      </c>
      <c r="L5" s="12">
        <v>20.062489290590538</v>
      </c>
      <c r="M5" s="15" t="s">
        <v>24</v>
      </c>
      <c r="N5" s="15" t="s">
        <v>24</v>
      </c>
      <c r="O5" s="14">
        <v>412.16368000000006</v>
      </c>
      <c r="P5" s="18">
        <v>26.010769798885647</v>
      </c>
      <c r="Q5" s="2"/>
    </row>
    <row r="6" spans="1:17" x14ac:dyDescent="0.25">
      <c r="A6" s="8" t="s">
        <v>5</v>
      </c>
      <c r="B6" s="8" t="s">
        <v>14</v>
      </c>
      <c r="C6" s="1">
        <v>69</v>
      </c>
      <c r="D6" s="12">
        <v>2.0145985401459852</v>
      </c>
      <c r="E6" s="13">
        <v>548</v>
      </c>
      <c r="F6" s="12">
        <v>1.8730560207813514</v>
      </c>
      <c r="G6" s="14">
        <v>1677.2928200000001</v>
      </c>
      <c r="H6" s="12">
        <v>1.0024001117897079</v>
      </c>
      <c r="I6" s="14">
        <v>1213.91389</v>
      </c>
      <c r="J6" s="12">
        <v>1.2030960433097269</v>
      </c>
      <c r="K6" s="14">
        <v>452.94090999999997</v>
      </c>
      <c r="L6" s="12">
        <v>0.69856361201905037</v>
      </c>
      <c r="M6" s="15" t="s">
        <v>24</v>
      </c>
      <c r="N6" s="15" t="s">
        <v>24</v>
      </c>
      <c r="O6" s="19">
        <v>10.43802</v>
      </c>
      <c r="P6" s="18">
        <v>0.65872115509101703</v>
      </c>
      <c r="Q6" s="2"/>
    </row>
    <row r="7" spans="1:17" x14ac:dyDescent="0.25">
      <c r="A7" s="8" t="s">
        <v>6</v>
      </c>
      <c r="B7" s="8" t="s">
        <v>15</v>
      </c>
      <c r="C7" s="1">
        <v>454</v>
      </c>
      <c r="D7" s="12">
        <v>13.255474452554743</v>
      </c>
      <c r="E7" s="13">
        <v>3999</v>
      </c>
      <c r="F7" s="12">
        <v>13.668523772088731</v>
      </c>
      <c r="G7" s="14">
        <v>18696.380889999997</v>
      </c>
      <c r="H7" s="12">
        <v>11.173513694644535</v>
      </c>
      <c r="I7" s="14">
        <v>12986.076739999991</v>
      </c>
      <c r="J7" s="12">
        <v>12.870350749516893</v>
      </c>
      <c r="K7" s="14">
        <v>5176.6346800000038</v>
      </c>
      <c r="L7" s="12">
        <v>7.9838419103363476</v>
      </c>
      <c r="M7" s="15" t="s">
        <v>24</v>
      </c>
      <c r="N7" s="15" t="s">
        <v>24</v>
      </c>
      <c r="O7" s="14">
        <v>533.66941999999995</v>
      </c>
      <c r="P7" s="18">
        <v>33.678737612991078</v>
      </c>
      <c r="Q7" s="2"/>
    </row>
    <row r="8" spans="1:17" x14ac:dyDescent="0.25">
      <c r="A8" s="8" t="s">
        <v>7</v>
      </c>
      <c r="B8" s="8" t="s">
        <v>16</v>
      </c>
      <c r="C8" s="1">
        <v>46</v>
      </c>
      <c r="D8" s="12">
        <v>1.3430656934306568</v>
      </c>
      <c r="E8" s="1">
        <v>321</v>
      </c>
      <c r="F8" s="12">
        <v>1.0971733260416312</v>
      </c>
      <c r="G8" s="14">
        <v>1351.2863099999995</v>
      </c>
      <c r="H8" s="12">
        <v>0.80756891823092702</v>
      </c>
      <c r="I8" s="14">
        <v>1105.1007599999998</v>
      </c>
      <c r="J8" s="12">
        <v>1.0952526062738863</v>
      </c>
      <c r="K8" s="14">
        <v>246.18554999999998</v>
      </c>
      <c r="L8" s="12">
        <v>0.37968808565977519</v>
      </c>
      <c r="M8" s="15" t="s">
        <v>24</v>
      </c>
      <c r="N8" s="15" t="s">
        <v>24</v>
      </c>
      <c r="O8" s="16" t="s">
        <v>24</v>
      </c>
      <c r="P8" s="17" t="s">
        <v>24</v>
      </c>
      <c r="Q8" s="2"/>
    </row>
    <row r="9" spans="1:17" x14ac:dyDescent="0.25">
      <c r="A9" s="8" t="s">
        <v>8</v>
      </c>
      <c r="B9" s="8" t="s">
        <v>17</v>
      </c>
      <c r="C9" s="1">
        <v>103</v>
      </c>
      <c r="D9" s="12">
        <v>3.007299270072993</v>
      </c>
      <c r="E9" s="13">
        <v>1300</v>
      </c>
      <c r="F9" s="12">
        <v>4.4433810711966366</v>
      </c>
      <c r="G9" s="14">
        <v>2581.4015299999974</v>
      </c>
      <c r="H9" s="12">
        <v>1.5427223865694004</v>
      </c>
      <c r="I9" s="14">
        <v>1514.7370999999994</v>
      </c>
      <c r="J9" s="12">
        <v>1.5012384541249868</v>
      </c>
      <c r="K9" s="14">
        <v>1066.18057</v>
      </c>
      <c r="L9" s="12">
        <v>1.6443534545018907</v>
      </c>
      <c r="M9" s="15" t="s">
        <v>24</v>
      </c>
      <c r="N9" s="15" t="s">
        <v>24</v>
      </c>
      <c r="O9" s="19">
        <v>0.48387000000000002</v>
      </c>
      <c r="P9" s="18">
        <v>3.0536002547790719E-2</v>
      </c>
      <c r="Q9" s="2"/>
    </row>
    <row r="10" spans="1:17" x14ac:dyDescent="0.25">
      <c r="A10" s="8" t="s">
        <v>9</v>
      </c>
      <c r="B10" s="8" t="s">
        <v>18</v>
      </c>
      <c r="C10" s="1">
        <v>134</v>
      </c>
      <c r="D10" s="12">
        <v>3.9124087591240877</v>
      </c>
      <c r="E10" s="13">
        <v>1148</v>
      </c>
      <c r="F10" s="12">
        <v>3.9238472844105683</v>
      </c>
      <c r="G10" s="14">
        <v>2901.6424400000001</v>
      </c>
      <c r="H10" s="12">
        <v>1.7341078859621901</v>
      </c>
      <c r="I10" s="14">
        <v>1805.6814400000001</v>
      </c>
      <c r="J10" s="12">
        <v>1.7895900309220534</v>
      </c>
      <c r="K10" s="14">
        <v>1091.2462899999998</v>
      </c>
      <c r="L10" s="12">
        <v>1.6830119185851151</v>
      </c>
      <c r="M10" s="15" t="s">
        <v>24</v>
      </c>
      <c r="N10" s="15" t="s">
        <v>24</v>
      </c>
      <c r="O10" s="19">
        <v>4.7147200000000007</v>
      </c>
      <c r="P10" s="18">
        <v>0.29753591239820587</v>
      </c>
      <c r="Q10" s="2"/>
    </row>
    <row r="11" spans="1:17" x14ac:dyDescent="0.25">
      <c r="A11" s="8" t="s">
        <v>10</v>
      </c>
      <c r="B11" s="8" t="s">
        <v>19</v>
      </c>
      <c r="C11" s="13">
        <v>1261</v>
      </c>
      <c r="D11" s="12">
        <v>36.817518248175183</v>
      </c>
      <c r="E11" s="13">
        <v>9266</v>
      </c>
      <c r="F11" s="12">
        <v>31.671053081313872</v>
      </c>
      <c r="G11" s="14">
        <v>48739.703839999951</v>
      </c>
      <c r="H11" s="12">
        <v>29.128297692118661</v>
      </c>
      <c r="I11" s="14">
        <v>21401.529109999996</v>
      </c>
      <c r="J11" s="12">
        <v>21.210808447886642</v>
      </c>
      <c r="K11" s="14">
        <v>26767.546129999995</v>
      </c>
      <c r="L11" s="12">
        <v>41.283163645914321</v>
      </c>
      <c r="M11" s="14">
        <v>5.0284399999999998</v>
      </c>
      <c r="N11" s="12">
        <v>100</v>
      </c>
      <c r="O11" s="14">
        <v>565.60022000000004</v>
      </c>
      <c r="P11" s="18">
        <v>35.693822222809821</v>
      </c>
      <c r="Q11" s="2"/>
    </row>
    <row r="12" spans="1:17" x14ac:dyDescent="0.25">
      <c r="A12" s="8" t="s">
        <v>11</v>
      </c>
      <c r="B12" s="8" t="s">
        <v>20</v>
      </c>
      <c r="C12" s="1">
        <v>249</v>
      </c>
      <c r="D12" s="12">
        <v>7.2700729927007295</v>
      </c>
      <c r="E12" s="13">
        <v>2189</v>
      </c>
      <c r="F12" s="12">
        <v>7.4819701268072594</v>
      </c>
      <c r="G12" s="14">
        <v>7043.1117000000004</v>
      </c>
      <c r="H12" s="12">
        <v>4.2091731814766842</v>
      </c>
      <c r="I12" s="14">
        <v>4434.2011800000009</v>
      </c>
      <c r="J12" s="12">
        <v>4.3946856023678285</v>
      </c>
      <c r="K12" s="14">
        <v>2589.5258800000001</v>
      </c>
      <c r="L12" s="12">
        <v>3.9937848673232237</v>
      </c>
      <c r="M12" s="15" t="s">
        <v>24</v>
      </c>
      <c r="N12" s="15" t="s">
        <v>24</v>
      </c>
      <c r="O12" s="19">
        <v>19.384619999999998</v>
      </c>
      <c r="P12" s="18">
        <v>1.2233219784403968</v>
      </c>
      <c r="Q12" s="2"/>
    </row>
    <row r="13" spans="1:17" x14ac:dyDescent="0.25">
      <c r="A13" s="9">
        <v>10</v>
      </c>
      <c r="B13" s="8" t="s">
        <v>21</v>
      </c>
      <c r="C13" s="1">
        <v>40</v>
      </c>
      <c r="D13" s="12">
        <v>1.167883211678832</v>
      </c>
      <c r="E13" s="13">
        <v>331</v>
      </c>
      <c r="F13" s="12">
        <v>1.1313531804354513</v>
      </c>
      <c r="G13" s="14">
        <v>687.25328999999988</v>
      </c>
      <c r="H13" s="12">
        <v>0.41072302135285133</v>
      </c>
      <c r="I13" s="14">
        <v>353.58017999999998</v>
      </c>
      <c r="J13" s="12">
        <v>0.35042923477112614</v>
      </c>
      <c r="K13" s="14">
        <v>296.67311000000001</v>
      </c>
      <c r="L13" s="12">
        <v>0.45755425207788153</v>
      </c>
      <c r="M13" s="15" t="s">
        <v>24</v>
      </c>
      <c r="N13" s="15" t="s">
        <v>24</v>
      </c>
      <c r="O13" s="14">
        <v>37</v>
      </c>
      <c r="P13" s="18">
        <v>2.334990998136393</v>
      </c>
      <c r="Q13" s="2"/>
    </row>
    <row r="14" spans="1:17" x14ac:dyDescent="0.25">
      <c r="A14" s="9">
        <v>11</v>
      </c>
      <c r="B14" s="8" t="s">
        <v>22</v>
      </c>
      <c r="C14" s="1">
        <v>126</v>
      </c>
      <c r="D14" s="12">
        <v>3.6788321167883211</v>
      </c>
      <c r="E14" s="1">
        <v>746</v>
      </c>
      <c r="F14" s="12">
        <v>2.5498171377789931</v>
      </c>
      <c r="G14" s="14">
        <v>3615.185469999999</v>
      </c>
      <c r="H14" s="12">
        <v>2.1605424384208156</v>
      </c>
      <c r="I14" s="14">
        <v>1278.3013799999997</v>
      </c>
      <c r="J14" s="12">
        <v>1.2669097413782482</v>
      </c>
      <c r="K14" s="14">
        <v>2336.88411</v>
      </c>
      <c r="L14" s="12">
        <v>3.6041394555230699</v>
      </c>
      <c r="M14" s="15" t="s">
        <v>24</v>
      </c>
      <c r="N14" s="15" t="s">
        <v>24</v>
      </c>
      <c r="O14" s="16" t="s">
        <v>24</v>
      </c>
      <c r="P14" s="17" t="s">
        <v>24</v>
      </c>
      <c r="Q14" s="2"/>
    </row>
    <row r="15" spans="1:17" x14ac:dyDescent="0.25">
      <c r="A15" s="9">
        <v>12</v>
      </c>
      <c r="B15" s="8" t="s">
        <v>23</v>
      </c>
      <c r="C15" s="1">
        <v>243</v>
      </c>
      <c r="D15" s="12">
        <v>7.0948905109489049</v>
      </c>
      <c r="E15" s="13">
        <v>1536</v>
      </c>
      <c r="F15" s="12">
        <v>5.250025634890795</v>
      </c>
      <c r="G15" s="14">
        <v>30978.264729999977</v>
      </c>
      <c r="H15" s="12">
        <v>18.513533032594236</v>
      </c>
      <c r="I15" s="14">
        <v>20508.375969999994</v>
      </c>
      <c r="J15" s="12">
        <v>20.325614681133004</v>
      </c>
      <c r="K15" s="14">
        <v>10468.754779999997</v>
      </c>
      <c r="L15" s="12">
        <v>16.145795160032016</v>
      </c>
      <c r="M15" s="15" t="s">
        <v>24</v>
      </c>
      <c r="N15" s="15" t="s">
        <v>24</v>
      </c>
      <c r="O15" s="14">
        <v>1.1339999999999999</v>
      </c>
      <c r="P15" s="18">
        <v>7.1564318699639723E-2</v>
      </c>
      <c r="Q15" s="4"/>
    </row>
    <row r="16" spans="1:17" ht="15" customHeight="1" x14ac:dyDescent="0.25">
      <c r="A16" s="20" t="s">
        <v>1</v>
      </c>
      <c r="B16" s="20"/>
      <c r="C16" s="21">
        <v>3425</v>
      </c>
      <c r="D16" s="22">
        <v>100.00000000000001</v>
      </c>
      <c r="E16" s="21">
        <v>29257</v>
      </c>
      <c r="F16" s="22">
        <v>99.999999999999986</v>
      </c>
      <c r="G16" s="21">
        <v>167327.67686999991</v>
      </c>
      <c r="H16" s="22">
        <v>100.00000000000001</v>
      </c>
      <c r="I16" s="21">
        <v>100899.16733999999</v>
      </c>
      <c r="J16" s="22">
        <v>100</v>
      </c>
      <c r="K16" s="21">
        <v>64838.892579999992</v>
      </c>
      <c r="L16" s="22">
        <v>100.00000000000003</v>
      </c>
      <c r="M16" s="21">
        <v>5.0284399999999998</v>
      </c>
      <c r="N16" s="22">
        <v>100</v>
      </c>
      <c r="O16" s="21">
        <v>1584.5885500000002</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43.5" customHeight="1" x14ac:dyDescent="0.25">
      <c r="A19" s="30" t="s">
        <v>25</v>
      </c>
      <c r="B19" s="31"/>
      <c r="C19" s="31"/>
      <c r="D19" s="31"/>
      <c r="E19" s="31"/>
      <c r="F19" s="31"/>
      <c r="G19" s="31"/>
      <c r="H19" s="31"/>
      <c r="I19" s="31"/>
      <c r="J19" s="31"/>
      <c r="K19" s="31"/>
      <c r="L19" s="31"/>
      <c r="M19" s="31"/>
      <c r="N19" s="31"/>
      <c r="O19" s="31"/>
      <c r="P19" s="1"/>
    </row>
    <row r="20" spans="1:17" x14ac:dyDescent="0.25">
      <c r="A20" s="30" t="s">
        <v>26</v>
      </c>
      <c r="B20" s="31"/>
      <c r="C20" s="31"/>
      <c r="D20" s="31"/>
      <c r="E20" s="31"/>
      <c r="F20" s="31"/>
      <c r="G20" s="31"/>
      <c r="H20" s="31"/>
      <c r="I20" s="31"/>
      <c r="J20" s="31"/>
      <c r="K20" s="31"/>
      <c r="L20" s="31"/>
      <c r="M20" s="31"/>
      <c r="N20" s="31"/>
      <c r="O20" s="31"/>
      <c r="P20" s="1"/>
    </row>
    <row r="21" spans="1:17" x14ac:dyDescent="0.25">
      <c r="P21" s="1"/>
      <c r="Q21" s="1"/>
    </row>
    <row r="22" spans="1:17" x14ac:dyDescent="0.25">
      <c r="P22" s="1"/>
      <c r="Q22" s="1"/>
    </row>
    <row r="23" spans="1:17" x14ac:dyDescent="0.25">
      <c r="P23" s="1"/>
      <c r="Q23" s="1"/>
    </row>
  </sheetData>
  <mergeCells count="11">
    <mergeCell ref="A20:O20"/>
    <mergeCell ref="A19:O19"/>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{56E93425-7029-432B-A697-A1CB429F19BE}</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6E93425-7029-432B-A697-A1CB429F19B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FE492-B05D-4DBA-BF0D-8F783568D285}">
  <sheetPr>
    <pageSetUpPr fitToPage="1"/>
  </sheetPr>
  <dimension ref="A1:Q24"/>
  <sheetViews>
    <sheetView view="pageLayout" zoomScaleNormal="100" workbookViewId="0">
      <selection activeCell="C23" sqref="C23"/>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46</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114</v>
      </c>
      <c r="D4" s="12">
        <v>3.9215686274509802</v>
      </c>
      <c r="E4" s="13">
        <v>1609</v>
      </c>
      <c r="F4" s="12">
        <v>6.1313924243578999</v>
      </c>
      <c r="G4" s="14">
        <v>11927.77566000001</v>
      </c>
      <c r="H4" s="12">
        <v>8.1001531513107725</v>
      </c>
      <c r="I4" s="14">
        <v>10763.03782</v>
      </c>
      <c r="J4" s="12">
        <v>11.870934546087128</v>
      </c>
      <c r="K4" s="14">
        <v>1164.73784</v>
      </c>
      <c r="L4" s="12">
        <v>2.1071340521471029</v>
      </c>
      <c r="M4" s="15" t="s">
        <v>24</v>
      </c>
      <c r="N4" s="15" t="s">
        <v>24</v>
      </c>
      <c r="O4" s="16" t="s">
        <v>24</v>
      </c>
      <c r="P4" s="17" t="s">
        <v>24</v>
      </c>
      <c r="Q4" s="3"/>
    </row>
    <row r="5" spans="1:17" x14ac:dyDescent="0.25">
      <c r="A5" s="8" t="s">
        <v>4</v>
      </c>
      <c r="B5" s="8" t="s">
        <v>13</v>
      </c>
      <c r="C5" s="1">
        <v>481</v>
      </c>
      <c r="D5" s="12">
        <v>16.54626762985896</v>
      </c>
      <c r="E5" s="13">
        <v>5761</v>
      </c>
      <c r="F5" s="12">
        <v>21.953357213627008</v>
      </c>
      <c r="G5" s="14">
        <v>23701.166609999978</v>
      </c>
      <c r="H5" s="12">
        <v>16.095463636992381</v>
      </c>
      <c r="I5" s="14">
        <v>12770.142470000008</v>
      </c>
      <c r="J5" s="12">
        <v>14.084641152508512</v>
      </c>
      <c r="K5" s="14">
        <v>10523.155449999998</v>
      </c>
      <c r="L5" s="12">
        <v>19.03750219425546</v>
      </c>
      <c r="M5" s="15" t="s">
        <v>24</v>
      </c>
      <c r="N5" s="15" t="s">
        <v>24</v>
      </c>
      <c r="O5" s="14">
        <v>407.86876000000001</v>
      </c>
      <c r="P5" s="18">
        <v>31.239858666764075</v>
      </c>
      <c r="Q5" s="2"/>
    </row>
    <row r="6" spans="1:17" x14ac:dyDescent="0.25">
      <c r="A6" s="8" t="s">
        <v>5</v>
      </c>
      <c r="B6" s="8" t="s">
        <v>14</v>
      </c>
      <c r="C6" s="1">
        <v>54</v>
      </c>
      <c r="D6" s="12">
        <v>1.8575851393188854</v>
      </c>
      <c r="E6" s="13">
        <v>482</v>
      </c>
      <c r="F6" s="12">
        <v>1.8367502476945357</v>
      </c>
      <c r="G6" s="14">
        <v>990.54727000000003</v>
      </c>
      <c r="H6" s="12">
        <v>0.67268070923902468</v>
      </c>
      <c r="I6" s="14">
        <v>653.80448000000024</v>
      </c>
      <c r="J6" s="12">
        <v>0.72110405238904329</v>
      </c>
      <c r="K6" s="14">
        <v>336.74277000000001</v>
      </c>
      <c r="L6" s="12">
        <v>0.60920331864665767</v>
      </c>
      <c r="M6" s="15" t="s">
        <v>24</v>
      </c>
      <c r="N6" s="15" t="s">
        <v>24</v>
      </c>
      <c r="O6" s="16" t="s">
        <v>24</v>
      </c>
      <c r="P6" s="17" t="s">
        <v>24</v>
      </c>
      <c r="Q6" s="2"/>
    </row>
    <row r="7" spans="1:17" x14ac:dyDescent="0.25">
      <c r="A7" s="8" t="s">
        <v>6</v>
      </c>
      <c r="B7" s="8" t="s">
        <v>15</v>
      </c>
      <c r="C7" s="1">
        <v>392</v>
      </c>
      <c r="D7" s="12">
        <v>13.484692122463022</v>
      </c>
      <c r="E7" s="13">
        <v>3527</v>
      </c>
      <c r="F7" s="12">
        <v>13.44028656352412</v>
      </c>
      <c r="G7" s="14">
        <v>17310.862260000002</v>
      </c>
      <c r="H7" s="12">
        <v>11.755807577558482</v>
      </c>
      <c r="I7" s="14">
        <v>12051.258759999993</v>
      </c>
      <c r="J7" s="12">
        <v>13.291758918851318</v>
      </c>
      <c r="K7" s="14">
        <v>4786.5641599999999</v>
      </c>
      <c r="L7" s="12">
        <v>8.6594012729275569</v>
      </c>
      <c r="M7" s="15" t="s">
        <v>24</v>
      </c>
      <c r="N7" s="15" t="s">
        <v>24</v>
      </c>
      <c r="O7" s="14">
        <v>473.03931</v>
      </c>
      <c r="P7" s="18">
        <v>36.231461287262107</v>
      </c>
      <c r="Q7" s="2"/>
    </row>
    <row r="8" spans="1:17" x14ac:dyDescent="0.25">
      <c r="A8" s="8" t="s">
        <v>7</v>
      </c>
      <c r="B8" s="8" t="s">
        <v>16</v>
      </c>
      <c r="C8" s="1">
        <v>38</v>
      </c>
      <c r="D8" s="12">
        <v>1.3071895424836601</v>
      </c>
      <c r="E8" s="1">
        <v>238</v>
      </c>
      <c r="F8" s="12">
        <v>0.90694306836369176</v>
      </c>
      <c r="G8" s="14">
        <v>1252.05798</v>
      </c>
      <c r="H8" s="12">
        <v>0.85027264776044509</v>
      </c>
      <c r="I8" s="14">
        <v>1051.3682899999999</v>
      </c>
      <c r="J8" s="12">
        <v>1.1595912197976046</v>
      </c>
      <c r="K8" s="14">
        <v>200.68969000000001</v>
      </c>
      <c r="L8" s="12">
        <v>0.36306889429628725</v>
      </c>
      <c r="M8" s="15" t="s">
        <v>24</v>
      </c>
      <c r="N8" s="15" t="s">
        <v>24</v>
      </c>
      <c r="O8" s="16" t="s">
        <v>24</v>
      </c>
      <c r="P8" s="17" t="s">
        <v>24</v>
      </c>
      <c r="Q8" s="2"/>
    </row>
    <row r="9" spans="1:17" x14ac:dyDescent="0.25">
      <c r="A9" s="8" t="s">
        <v>8</v>
      </c>
      <c r="B9" s="8" t="s">
        <v>17</v>
      </c>
      <c r="C9" s="1">
        <v>88</v>
      </c>
      <c r="D9" s="12">
        <v>3.0271757825937393</v>
      </c>
      <c r="E9" s="13">
        <v>1177</v>
      </c>
      <c r="F9" s="12">
        <v>4.4851764347229626</v>
      </c>
      <c r="G9" s="14">
        <v>2252.4096299999987</v>
      </c>
      <c r="H9" s="12">
        <v>1.5296115120333513</v>
      </c>
      <c r="I9" s="14">
        <v>1391.2918999999993</v>
      </c>
      <c r="J9" s="12">
        <v>1.5345049748604516</v>
      </c>
      <c r="K9" s="14">
        <v>860.95104000000015</v>
      </c>
      <c r="L9" s="12">
        <v>1.5575515719618611</v>
      </c>
      <c r="M9" s="15" t="s">
        <v>24</v>
      </c>
      <c r="N9" s="15" t="s">
        <v>24</v>
      </c>
      <c r="O9" s="19">
        <v>0.16666999999999998</v>
      </c>
      <c r="P9" s="18">
        <v>1.27657417155204E-2</v>
      </c>
      <c r="Q9" s="2"/>
    </row>
    <row r="10" spans="1:17" x14ac:dyDescent="0.25">
      <c r="A10" s="8" t="s">
        <v>9</v>
      </c>
      <c r="B10" s="8" t="s">
        <v>18</v>
      </c>
      <c r="C10" s="1">
        <v>108</v>
      </c>
      <c r="D10" s="12">
        <v>3.7151702786377707</v>
      </c>
      <c r="E10" s="13">
        <v>1001</v>
      </c>
      <c r="F10" s="12">
        <v>3.8144958463531742</v>
      </c>
      <c r="G10" s="14">
        <v>2528.1230600000004</v>
      </c>
      <c r="H10" s="12">
        <v>1.7168485185410018</v>
      </c>
      <c r="I10" s="14">
        <v>1554.8208299999997</v>
      </c>
      <c r="J10" s="12">
        <v>1.7148668073548459</v>
      </c>
      <c r="K10" s="14">
        <v>966.25826000000006</v>
      </c>
      <c r="L10" s="12">
        <v>1.748063480803894</v>
      </c>
      <c r="M10" s="15" t="s">
        <v>24</v>
      </c>
      <c r="N10" s="15" t="s">
        <v>24</v>
      </c>
      <c r="O10" s="19">
        <v>7.0439799999999995</v>
      </c>
      <c r="P10" s="18">
        <v>0.53951898559603539</v>
      </c>
      <c r="Q10" s="2"/>
    </row>
    <row r="11" spans="1:17" x14ac:dyDescent="0.25">
      <c r="A11" s="8" t="s">
        <v>10</v>
      </c>
      <c r="B11" s="8" t="s">
        <v>19</v>
      </c>
      <c r="C11" s="13">
        <v>1043</v>
      </c>
      <c r="D11" s="12">
        <v>35.878912968696255</v>
      </c>
      <c r="E11" s="13">
        <v>8156</v>
      </c>
      <c r="F11" s="12">
        <v>31.07994817468181</v>
      </c>
      <c r="G11" s="14">
        <v>44608.052689999997</v>
      </c>
      <c r="H11" s="12">
        <v>30.293331201933434</v>
      </c>
      <c r="I11" s="14">
        <v>19470.470659999988</v>
      </c>
      <c r="J11" s="12">
        <v>21.474669758836704</v>
      </c>
      <c r="K11" s="14">
        <v>24873.320029999981</v>
      </c>
      <c r="L11" s="12">
        <v>44.998469033311004</v>
      </c>
      <c r="M11" s="14">
        <v>5.0284399999999998</v>
      </c>
      <c r="N11" s="12">
        <v>100</v>
      </c>
      <c r="O11" s="14">
        <v>259.23363000000001</v>
      </c>
      <c r="P11" s="18">
        <v>19.855460278135084</v>
      </c>
      <c r="Q11" s="2"/>
    </row>
    <row r="12" spans="1:17" x14ac:dyDescent="0.25">
      <c r="A12" s="8" t="s">
        <v>11</v>
      </c>
      <c r="B12" s="8" t="s">
        <v>20</v>
      </c>
      <c r="C12" s="1">
        <v>216</v>
      </c>
      <c r="D12" s="12">
        <v>7.4303405572755414</v>
      </c>
      <c r="E12" s="13">
        <v>1886</v>
      </c>
      <c r="F12" s="12">
        <v>7.1869522140080786</v>
      </c>
      <c r="G12" s="14">
        <v>13415.035400000004</v>
      </c>
      <c r="H12" s="12">
        <v>9.1101513281023188</v>
      </c>
      <c r="I12" s="14">
        <v>10959.245720000006</v>
      </c>
      <c r="J12" s="12">
        <v>12.087339168766906</v>
      </c>
      <c r="K12" s="14">
        <v>2335.6722699999991</v>
      </c>
      <c r="L12" s="12">
        <v>4.2254783915775587</v>
      </c>
      <c r="M12" s="15" t="s">
        <v>24</v>
      </c>
      <c r="N12" s="15" t="s">
        <v>24</v>
      </c>
      <c r="O12" s="19">
        <v>120.11738000000001</v>
      </c>
      <c r="P12" s="18">
        <v>9.2001406889362993</v>
      </c>
      <c r="Q12" s="2"/>
    </row>
    <row r="13" spans="1:17" x14ac:dyDescent="0.25">
      <c r="A13" s="9">
        <v>10</v>
      </c>
      <c r="B13" s="8" t="s">
        <v>21</v>
      </c>
      <c r="C13" s="1">
        <v>34</v>
      </c>
      <c r="D13" s="12">
        <v>1.1695906432748537</v>
      </c>
      <c r="E13" s="13">
        <v>307</v>
      </c>
      <c r="F13" s="12">
        <v>1.1698803444859387</v>
      </c>
      <c r="G13" s="14">
        <v>414.67565000000002</v>
      </c>
      <c r="H13" s="12">
        <v>0.28160625827190822</v>
      </c>
      <c r="I13" s="14">
        <v>170.07570999999999</v>
      </c>
      <c r="J13" s="12">
        <v>0.18758250737887827</v>
      </c>
      <c r="K13" s="14">
        <v>207.59995000000004</v>
      </c>
      <c r="L13" s="12">
        <v>0.3755702861590175</v>
      </c>
      <c r="M13" s="15" t="s">
        <v>24</v>
      </c>
      <c r="N13" s="15" t="s">
        <v>24</v>
      </c>
      <c r="O13" s="14">
        <v>37</v>
      </c>
      <c r="P13" s="18">
        <v>2.8339379820858821</v>
      </c>
      <c r="Q13" s="2"/>
    </row>
    <row r="14" spans="1:17" x14ac:dyDescent="0.25">
      <c r="A14" s="9">
        <v>11</v>
      </c>
      <c r="B14" s="8" t="s">
        <v>22</v>
      </c>
      <c r="C14" s="1">
        <v>117</v>
      </c>
      <c r="D14" s="12">
        <v>4.0247678018575854</v>
      </c>
      <c r="E14" s="1">
        <v>681</v>
      </c>
      <c r="F14" s="12">
        <v>2.59507659477174</v>
      </c>
      <c r="G14" s="14">
        <v>3040.0422999999996</v>
      </c>
      <c r="H14" s="12">
        <v>2.0644929044937306</v>
      </c>
      <c r="I14" s="14">
        <v>726.45123000000001</v>
      </c>
      <c r="J14" s="12">
        <v>0.80122871873867363</v>
      </c>
      <c r="K14" s="14">
        <v>2313.5910799999992</v>
      </c>
      <c r="L14" s="12">
        <v>4.185531181344456</v>
      </c>
      <c r="M14" s="15" t="s">
        <v>24</v>
      </c>
      <c r="N14" s="15" t="s">
        <v>24</v>
      </c>
      <c r="O14" s="16" t="s">
        <v>24</v>
      </c>
      <c r="P14" s="17" t="s">
        <v>24</v>
      </c>
      <c r="Q14" s="2"/>
    </row>
    <row r="15" spans="1:17" x14ac:dyDescent="0.25">
      <c r="A15" s="9">
        <v>12</v>
      </c>
      <c r="B15" s="8" t="s">
        <v>23</v>
      </c>
      <c r="C15" s="1">
        <v>222</v>
      </c>
      <c r="D15" s="12">
        <v>7.6367389060887509</v>
      </c>
      <c r="E15" s="13">
        <v>1417</v>
      </c>
      <c r="F15" s="12">
        <v>5.3997408734090389</v>
      </c>
      <c r="G15" s="14">
        <v>25812.956909999972</v>
      </c>
      <c r="H15" s="12">
        <v>17.52958055376314</v>
      </c>
      <c r="I15" s="14">
        <v>19105.180349999995</v>
      </c>
      <c r="J15" s="12">
        <v>21.071778174429934</v>
      </c>
      <c r="K15" s="14">
        <v>6706.642539999998</v>
      </c>
      <c r="L15" s="12">
        <v>12.133026322569149</v>
      </c>
      <c r="M15" s="15" t="s">
        <v>24</v>
      </c>
      <c r="N15" s="15" t="s">
        <v>24</v>
      </c>
      <c r="O15" s="14">
        <v>1.1339999999999999</v>
      </c>
      <c r="P15" s="18">
        <v>8.6856369505010522E-2</v>
      </c>
      <c r="Q15" s="4"/>
    </row>
    <row r="16" spans="1:17" ht="15" customHeight="1" x14ac:dyDescent="0.25">
      <c r="A16" s="20" t="s">
        <v>1</v>
      </c>
      <c r="B16" s="20"/>
      <c r="C16" s="21">
        <v>2907</v>
      </c>
      <c r="D16" s="22">
        <v>100.00000000000001</v>
      </c>
      <c r="E16" s="21">
        <v>26242</v>
      </c>
      <c r="F16" s="22">
        <v>100</v>
      </c>
      <c r="G16" s="21">
        <v>147253.70541999998</v>
      </c>
      <c r="H16" s="22">
        <v>99.999999999999986</v>
      </c>
      <c r="I16" s="21">
        <v>90667.148219999988</v>
      </c>
      <c r="J16" s="22">
        <v>100</v>
      </c>
      <c r="K16" s="21">
        <v>55275.925079999972</v>
      </c>
      <c r="L16" s="22">
        <v>100</v>
      </c>
      <c r="M16" s="21">
        <v>5.0284399999999998</v>
      </c>
      <c r="N16" s="22">
        <v>100</v>
      </c>
      <c r="O16" s="21">
        <v>1305.6037299999998</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30" t="s">
        <v>47</v>
      </c>
      <c r="B19" s="31"/>
      <c r="C19" s="31"/>
      <c r="D19" s="31"/>
      <c r="E19" s="31"/>
      <c r="F19" s="31"/>
      <c r="G19" s="31"/>
      <c r="H19" s="31"/>
      <c r="I19" s="31"/>
      <c r="J19" s="31"/>
      <c r="K19" s="31"/>
      <c r="L19" s="31"/>
      <c r="M19" s="31"/>
      <c r="N19" s="31"/>
      <c r="O19" s="31"/>
      <c r="P19" s="1"/>
    </row>
    <row r="20" spans="1:17" ht="57.75" customHeight="1" x14ac:dyDescent="0.25">
      <c r="A20" s="30" t="s">
        <v>25</v>
      </c>
      <c r="B20" s="31"/>
      <c r="C20" s="31"/>
      <c r="D20" s="31"/>
      <c r="E20" s="31"/>
      <c r="F20" s="31"/>
      <c r="G20" s="31"/>
      <c r="H20" s="31"/>
      <c r="I20" s="31"/>
      <c r="J20" s="31"/>
      <c r="K20" s="31"/>
      <c r="L20" s="31"/>
      <c r="M20" s="31"/>
      <c r="N20" s="31"/>
      <c r="O20" s="31"/>
      <c r="P20" s="1"/>
    </row>
    <row r="21" spans="1:17" ht="22.5" customHeight="1" x14ac:dyDescent="0.25">
      <c r="A21" s="30" t="s">
        <v>26</v>
      </c>
      <c r="B21" s="31"/>
      <c r="C21" s="31"/>
      <c r="D21" s="31"/>
      <c r="E21" s="31"/>
      <c r="F21" s="31"/>
      <c r="G21" s="31"/>
      <c r="H21" s="31"/>
      <c r="I21" s="31"/>
      <c r="J21" s="31"/>
      <c r="K21" s="31"/>
      <c r="L21" s="31"/>
      <c r="M21" s="31"/>
      <c r="N21" s="31"/>
      <c r="O21" s="31"/>
      <c r="P21" s="1"/>
    </row>
    <row r="22" spans="1:17" x14ac:dyDescent="0.25">
      <c r="P22" s="1"/>
      <c r="Q22" s="1"/>
    </row>
    <row r="23" spans="1:17" x14ac:dyDescent="0.25">
      <c r="P23" s="1"/>
      <c r="Q23" s="1"/>
    </row>
    <row r="24" spans="1:17" x14ac:dyDescent="0.25">
      <c r="P24" s="1"/>
      <c r="Q24" s="1"/>
    </row>
  </sheetData>
  <mergeCells count="12">
    <mergeCell ref="A20:O20"/>
    <mergeCell ref="A21:O21"/>
    <mergeCell ref="A19:O19"/>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{7D9B6017-413A-4CC9-AB2B-0A5350EC2391}</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D9B6017-413A-4CC9-AB2B-0A5350EC2391}">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DEDD-56D4-46CA-9C15-580D40DD8F07}">
  <sheetPr>
    <pageSetUpPr fitToPage="1"/>
  </sheetPr>
  <dimension ref="A1:Q24"/>
  <sheetViews>
    <sheetView view="pageLayout" zoomScaleNormal="100" workbookViewId="0">
      <selection activeCell="P15" sqref="P15"/>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48</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41</v>
      </c>
      <c r="D4" s="12">
        <v>3.9122137404580157</v>
      </c>
      <c r="E4" s="13">
        <v>601</v>
      </c>
      <c r="F4" s="12">
        <v>10.639051159497257</v>
      </c>
      <c r="G4" s="14">
        <v>9599.1539699999994</v>
      </c>
      <c r="H4" s="12">
        <v>22.43816760166855</v>
      </c>
      <c r="I4" s="14">
        <v>9394.6278199999997</v>
      </c>
      <c r="J4" s="12">
        <v>27.497482749392034</v>
      </c>
      <c r="K4" s="14">
        <v>192.66820000000001</v>
      </c>
      <c r="L4" s="12">
        <v>2.6229697113313115</v>
      </c>
      <c r="M4" s="15" t="s">
        <v>24</v>
      </c>
      <c r="N4" s="15" t="s">
        <v>24</v>
      </c>
      <c r="O4" s="19">
        <v>11.857950000000001</v>
      </c>
      <c r="P4" s="18">
        <v>0.93396215447783437</v>
      </c>
      <c r="Q4" s="3"/>
    </row>
    <row r="5" spans="1:17" x14ac:dyDescent="0.25">
      <c r="A5" s="8" t="s">
        <v>4</v>
      </c>
      <c r="B5" s="8" t="s">
        <v>13</v>
      </c>
      <c r="C5" s="1">
        <v>162</v>
      </c>
      <c r="D5" s="12">
        <v>15.458015267175574</v>
      </c>
      <c r="E5" s="13">
        <v>1062</v>
      </c>
      <c r="F5" s="12">
        <v>18.799787573021774</v>
      </c>
      <c r="G5" s="14">
        <v>4094.7121400000015</v>
      </c>
      <c r="H5" s="12">
        <v>9.5714515638618245</v>
      </c>
      <c r="I5" s="14">
        <v>2366.0435700000003</v>
      </c>
      <c r="J5" s="12">
        <v>6.925260212211894</v>
      </c>
      <c r="K5" s="14">
        <v>1272.7288899999999</v>
      </c>
      <c r="L5" s="12">
        <v>17.326830941516661</v>
      </c>
      <c r="M5" s="15" t="s">
        <v>24</v>
      </c>
      <c r="N5" s="15" t="s">
        <v>24</v>
      </c>
      <c r="O5" s="14">
        <v>455.93969000000004</v>
      </c>
      <c r="P5" s="18">
        <v>35.910963968000871</v>
      </c>
      <c r="Q5" s="2"/>
    </row>
    <row r="6" spans="1:17" x14ac:dyDescent="0.25">
      <c r="A6" s="8" t="s">
        <v>5</v>
      </c>
      <c r="B6" s="8" t="s">
        <v>14</v>
      </c>
      <c r="C6" s="1">
        <v>26</v>
      </c>
      <c r="D6" s="12">
        <v>2.4809160305343512</v>
      </c>
      <c r="E6" s="13">
        <v>110</v>
      </c>
      <c r="F6" s="12">
        <v>1.9472473004071518</v>
      </c>
      <c r="G6" s="14">
        <v>493.69329000000005</v>
      </c>
      <c r="H6" s="12">
        <v>1.1540155329792212</v>
      </c>
      <c r="I6" s="14">
        <v>347.45587</v>
      </c>
      <c r="J6" s="12">
        <v>1.0169814041127179</v>
      </c>
      <c r="K6" s="14">
        <v>146.23741999999999</v>
      </c>
      <c r="L6" s="12">
        <v>1.9908647266296966</v>
      </c>
      <c r="M6" s="15" t="s">
        <v>24</v>
      </c>
      <c r="N6" s="15" t="s">
        <v>24</v>
      </c>
      <c r="O6" s="16" t="s">
        <v>24</v>
      </c>
      <c r="P6" s="17" t="s">
        <v>24</v>
      </c>
      <c r="Q6" s="2"/>
    </row>
    <row r="7" spans="1:17" x14ac:dyDescent="0.25">
      <c r="A7" s="8" t="s">
        <v>6</v>
      </c>
      <c r="B7" s="8" t="s">
        <v>15</v>
      </c>
      <c r="C7" s="1">
        <v>156</v>
      </c>
      <c r="D7" s="12">
        <v>14.885496183206106</v>
      </c>
      <c r="E7" s="13">
        <v>821</v>
      </c>
      <c r="F7" s="12">
        <v>14.533545760311558</v>
      </c>
      <c r="G7" s="14">
        <v>4682.3507800000016</v>
      </c>
      <c r="H7" s="12">
        <v>10.945065773483318</v>
      </c>
      <c r="I7" s="14">
        <v>2955.0224700000003</v>
      </c>
      <c r="J7" s="12">
        <v>8.6491642830073125</v>
      </c>
      <c r="K7" s="14">
        <v>1475.9723099999994</v>
      </c>
      <c r="L7" s="12">
        <v>20.093770865631729</v>
      </c>
      <c r="M7" s="15" t="s">
        <v>24</v>
      </c>
      <c r="N7" s="15" t="s">
        <v>24</v>
      </c>
      <c r="O7" s="14">
        <v>251.35599999999999</v>
      </c>
      <c r="P7" s="18">
        <v>19.797434742171326</v>
      </c>
      <c r="Q7" s="2"/>
    </row>
    <row r="8" spans="1:17" x14ac:dyDescent="0.25">
      <c r="A8" s="8" t="s">
        <v>7</v>
      </c>
      <c r="B8" s="8" t="s">
        <v>16</v>
      </c>
      <c r="C8" s="1">
        <v>13</v>
      </c>
      <c r="D8" s="12">
        <v>1.2404580152671756</v>
      </c>
      <c r="E8" s="1">
        <v>18</v>
      </c>
      <c r="F8" s="12">
        <v>0.31864046733935208</v>
      </c>
      <c r="G8" s="14">
        <v>38.81978999999999</v>
      </c>
      <c r="H8" s="12">
        <v>9.0741846313105515E-2</v>
      </c>
      <c r="I8" s="14">
        <v>10.139520000000001</v>
      </c>
      <c r="J8" s="12">
        <v>2.9677735151312848E-2</v>
      </c>
      <c r="K8" s="14">
        <v>28.68027</v>
      </c>
      <c r="L8" s="12">
        <v>0.39045093857109825</v>
      </c>
      <c r="M8" s="15" t="s">
        <v>24</v>
      </c>
      <c r="N8" s="15" t="s">
        <v>24</v>
      </c>
      <c r="O8" s="16" t="s">
        <v>24</v>
      </c>
      <c r="P8" s="17" t="s">
        <v>24</v>
      </c>
      <c r="Q8" s="2"/>
    </row>
    <row r="9" spans="1:17" x14ac:dyDescent="0.25">
      <c r="A9" s="8" t="s">
        <v>8</v>
      </c>
      <c r="B9" s="8" t="s">
        <v>17</v>
      </c>
      <c r="C9" s="1">
        <v>24</v>
      </c>
      <c r="D9" s="12">
        <v>2.2900763358778624</v>
      </c>
      <c r="E9" s="13">
        <v>182</v>
      </c>
      <c r="F9" s="12">
        <v>3.2218091697645597</v>
      </c>
      <c r="G9" s="14">
        <v>657.40151000000014</v>
      </c>
      <c r="H9" s="12">
        <v>1.5366859734795968</v>
      </c>
      <c r="I9" s="14">
        <v>513.23235000000011</v>
      </c>
      <c r="J9" s="12">
        <v>1.5021986991875256</v>
      </c>
      <c r="K9" s="14">
        <v>144.16916000000001</v>
      </c>
      <c r="L9" s="12">
        <v>1.9627075977669262</v>
      </c>
      <c r="M9" s="15" t="s">
        <v>24</v>
      </c>
      <c r="N9" s="15" t="s">
        <v>24</v>
      </c>
      <c r="O9" s="16" t="s">
        <v>24</v>
      </c>
      <c r="P9" s="17" t="s">
        <v>24</v>
      </c>
      <c r="Q9" s="2"/>
    </row>
    <row r="10" spans="1:17" x14ac:dyDescent="0.25">
      <c r="A10" s="8" t="s">
        <v>9</v>
      </c>
      <c r="B10" s="8" t="s">
        <v>18</v>
      </c>
      <c r="C10" s="1">
        <v>37</v>
      </c>
      <c r="D10" s="12">
        <v>3.5305343511450387</v>
      </c>
      <c r="E10" s="13">
        <v>269</v>
      </c>
      <c r="F10" s="12">
        <v>4.7619047619047619</v>
      </c>
      <c r="G10" s="14">
        <v>564.85678000000019</v>
      </c>
      <c r="H10" s="12">
        <v>1.3203612672731018</v>
      </c>
      <c r="I10" s="14">
        <v>251.16918000000001</v>
      </c>
      <c r="J10" s="12">
        <v>0.73515633897979615</v>
      </c>
      <c r="K10" s="14">
        <v>313.68760000000009</v>
      </c>
      <c r="L10" s="12">
        <v>4.2705182984021866</v>
      </c>
      <c r="M10" s="15" t="s">
        <v>24</v>
      </c>
      <c r="N10" s="15" t="s">
        <v>24</v>
      </c>
      <c r="O10" s="16" t="s">
        <v>24</v>
      </c>
      <c r="P10" s="17" t="s">
        <v>24</v>
      </c>
      <c r="Q10" s="2"/>
    </row>
    <row r="11" spans="1:17" x14ac:dyDescent="0.25">
      <c r="A11" s="8" t="s">
        <v>10</v>
      </c>
      <c r="B11" s="8" t="s">
        <v>19</v>
      </c>
      <c r="C11" s="13">
        <v>376</v>
      </c>
      <c r="D11" s="12">
        <v>35.877862595419849</v>
      </c>
      <c r="E11" s="13">
        <v>1675</v>
      </c>
      <c r="F11" s="12">
        <v>29.651265710745268</v>
      </c>
      <c r="G11" s="14">
        <v>10172.354849999998</v>
      </c>
      <c r="H11" s="12">
        <v>23.778033328904495</v>
      </c>
      <c r="I11" s="14">
        <v>7305.7220700000025</v>
      </c>
      <c r="J11" s="12">
        <v>21.383387446601134</v>
      </c>
      <c r="K11" s="14">
        <v>2612.8629699999992</v>
      </c>
      <c r="L11" s="12">
        <v>35.571310834736458</v>
      </c>
      <c r="M11" s="16" t="s">
        <v>24</v>
      </c>
      <c r="N11" s="17" t="s">
        <v>24</v>
      </c>
      <c r="O11" s="14">
        <v>253.76979</v>
      </c>
      <c r="P11" s="18">
        <v>19.987550951875114</v>
      </c>
      <c r="Q11" s="2"/>
    </row>
    <row r="12" spans="1:17" x14ac:dyDescent="0.25">
      <c r="A12" s="8" t="s">
        <v>11</v>
      </c>
      <c r="B12" s="8" t="s">
        <v>20</v>
      </c>
      <c r="C12" s="1">
        <v>80</v>
      </c>
      <c r="D12" s="12">
        <v>7.6335877862595423</v>
      </c>
      <c r="E12" s="13">
        <v>191</v>
      </c>
      <c r="F12" s="12">
        <v>3.3811294034342363</v>
      </c>
      <c r="G12" s="14">
        <v>1675.3816099999999</v>
      </c>
      <c r="H12" s="12">
        <v>3.9162298551955925</v>
      </c>
      <c r="I12" s="14">
        <v>1365.8466899999999</v>
      </c>
      <c r="J12" s="12">
        <v>3.9977470652572595</v>
      </c>
      <c r="K12" s="14">
        <v>108.55697999999997</v>
      </c>
      <c r="L12" s="12">
        <v>1.4778861820144624</v>
      </c>
      <c r="M12" s="15" t="s">
        <v>24</v>
      </c>
      <c r="N12" s="15" t="s">
        <v>24</v>
      </c>
      <c r="O12" s="19">
        <v>200.97793999999999</v>
      </c>
      <c r="P12" s="18">
        <v>15.829531229674343</v>
      </c>
      <c r="Q12" s="2"/>
    </row>
    <row r="13" spans="1:17" x14ac:dyDescent="0.25">
      <c r="A13" s="9">
        <v>10</v>
      </c>
      <c r="B13" s="8" t="s">
        <v>21</v>
      </c>
      <c r="C13" s="1">
        <v>13</v>
      </c>
      <c r="D13" s="12">
        <v>1.2404580152671756</v>
      </c>
      <c r="E13" s="13">
        <v>119</v>
      </c>
      <c r="F13" s="12">
        <v>2.1065675340768277</v>
      </c>
      <c r="G13" s="14">
        <v>158.23853</v>
      </c>
      <c r="H13" s="12">
        <v>0.36988495739084981</v>
      </c>
      <c r="I13" s="14">
        <v>26.743179999999999</v>
      </c>
      <c r="J13" s="12">
        <v>7.8275600141218371E-2</v>
      </c>
      <c r="K13" s="14">
        <v>36.891480000000001</v>
      </c>
      <c r="L13" s="12">
        <v>0.50223770526835698</v>
      </c>
      <c r="M13" s="15" t="s">
        <v>24</v>
      </c>
      <c r="N13" s="15" t="s">
        <v>24</v>
      </c>
      <c r="O13" s="14">
        <v>94.603870000000001</v>
      </c>
      <c r="P13" s="18">
        <v>7.4512402436459038</v>
      </c>
      <c r="Q13" s="2"/>
    </row>
    <row r="14" spans="1:17" x14ac:dyDescent="0.25">
      <c r="A14" s="9">
        <v>11</v>
      </c>
      <c r="B14" s="8" t="s">
        <v>22</v>
      </c>
      <c r="C14" s="1">
        <v>43</v>
      </c>
      <c r="D14" s="12">
        <v>4.1030534351145036</v>
      </c>
      <c r="E14" s="1">
        <v>228</v>
      </c>
      <c r="F14" s="12">
        <v>4.0361125862984597</v>
      </c>
      <c r="G14" s="14">
        <v>537.7071900000002</v>
      </c>
      <c r="H14" s="12">
        <v>1.25689868998343</v>
      </c>
      <c r="I14" s="14">
        <v>183.29848999999999</v>
      </c>
      <c r="J14" s="12">
        <v>0.53650311255913152</v>
      </c>
      <c r="K14" s="14">
        <v>354.40869999999995</v>
      </c>
      <c r="L14" s="12">
        <v>4.8248921489498802</v>
      </c>
      <c r="M14" s="15" t="s">
        <v>24</v>
      </c>
      <c r="N14" s="15" t="s">
        <v>24</v>
      </c>
      <c r="O14" s="16" t="s">
        <v>24</v>
      </c>
      <c r="P14" s="17" t="s">
        <v>24</v>
      </c>
      <c r="Q14" s="2"/>
    </row>
    <row r="15" spans="1:17" x14ac:dyDescent="0.25">
      <c r="A15" s="9">
        <v>12</v>
      </c>
      <c r="B15" s="8" t="s">
        <v>23</v>
      </c>
      <c r="C15" s="1">
        <v>77</v>
      </c>
      <c r="D15" s="12">
        <v>7.3473282442748094</v>
      </c>
      <c r="E15" s="13">
        <v>373</v>
      </c>
      <c r="F15" s="12">
        <v>6.6029385731987968</v>
      </c>
      <c r="G15" s="14">
        <v>10105.801389999995</v>
      </c>
      <c r="H15" s="12">
        <v>23.622463609466919</v>
      </c>
      <c r="I15" s="14">
        <v>9446.1091499999984</v>
      </c>
      <c r="J15" s="12">
        <v>27.648165353398664</v>
      </c>
      <c r="K15" s="14">
        <v>658.55824000000007</v>
      </c>
      <c r="L15" s="12">
        <v>8.9655600491812173</v>
      </c>
      <c r="M15" s="15" t="s">
        <v>24</v>
      </c>
      <c r="N15" s="15" t="s">
        <v>24</v>
      </c>
      <c r="O15" s="14">
        <v>1.1339999999999999</v>
      </c>
      <c r="P15" s="18">
        <v>8.9316710154610526E-2</v>
      </c>
      <c r="Q15" s="4"/>
    </row>
    <row r="16" spans="1:17" ht="15" customHeight="1" x14ac:dyDescent="0.25">
      <c r="A16" s="20" t="s">
        <v>1</v>
      </c>
      <c r="B16" s="20"/>
      <c r="C16" s="21">
        <v>1048</v>
      </c>
      <c r="D16" s="22">
        <v>100</v>
      </c>
      <c r="E16" s="21">
        <v>5649</v>
      </c>
      <c r="F16" s="22">
        <v>100</v>
      </c>
      <c r="G16" s="21">
        <v>42780.471829999995</v>
      </c>
      <c r="H16" s="22">
        <v>100.00000000000001</v>
      </c>
      <c r="I16" s="21">
        <v>34165.410360000002</v>
      </c>
      <c r="J16" s="22">
        <v>100.00000000000001</v>
      </c>
      <c r="K16" s="21">
        <v>7345.4222199999995</v>
      </c>
      <c r="L16" s="22">
        <v>100</v>
      </c>
      <c r="M16" s="24" t="s">
        <v>24</v>
      </c>
      <c r="N16" s="25" t="s">
        <v>24</v>
      </c>
      <c r="O16" s="21">
        <v>1269.63924</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30" t="s">
        <v>47</v>
      </c>
      <c r="B19" s="31"/>
      <c r="C19" s="31"/>
      <c r="D19" s="31"/>
      <c r="E19" s="31"/>
      <c r="F19" s="31"/>
      <c r="G19" s="31"/>
      <c r="H19" s="31"/>
      <c r="I19" s="31"/>
      <c r="J19" s="31"/>
      <c r="K19" s="31"/>
      <c r="L19" s="31"/>
      <c r="M19" s="31"/>
      <c r="N19" s="31"/>
      <c r="O19" s="31"/>
      <c r="P19" s="1"/>
    </row>
    <row r="20" spans="1:17" ht="57.75" customHeight="1" x14ac:dyDescent="0.25">
      <c r="A20" s="30" t="s">
        <v>25</v>
      </c>
      <c r="B20" s="31"/>
      <c r="C20" s="31"/>
      <c r="D20" s="31"/>
      <c r="E20" s="31"/>
      <c r="F20" s="31"/>
      <c r="G20" s="31"/>
      <c r="H20" s="31"/>
      <c r="I20" s="31"/>
      <c r="J20" s="31"/>
      <c r="K20" s="31"/>
      <c r="L20" s="31"/>
      <c r="M20" s="31"/>
      <c r="N20" s="31"/>
      <c r="O20" s="31"/>
      <c r="P20" s="1"/>
    </row>
    <row r="21" spans="1:17" ht="22.5" customHeight="1" x14ac:dyDescent="0.25">
      <c r="A21" s="30" t="s">
        <v>26</v>
      </c>
      <c r="B21" s="31"/>
      <c r="C21" s="31"/>
      <c r="D21" s="31"/>
      <c r="E21" s="31"/>
      <c r="F21" s="31"/>
      <c r="G21" s="31"/>
      <c r="H21" s="31"/>
      <c r="I21" s="31"/>
      <c r="J21" s="31"/>
      <c r="K21" s="31"/>
      <c r="L21" s="31"/>
      <c r="M21" s="31"/>
      <c r="N21" s="31"/>
      <c r="O21" s="31"/>
      <c r="P21" s="1"/>
    </row>
    <row r="22" spans="1:17" x14ac:dyDescent="0.25">
      <c r="P22" s="1"/>
      <c r="Q22" s="1"/>
    </row>
    <row r="23" spans="1:17" x14ac:dyDescent="0.25">
      <c r="P23" s="1"/>
      <c r="Q23" s="1"/>
    </row>
    <row r="24" spans="1:17" x14ac:dyDescent="0.25">
      <c r="P24" s="1"/>
      <c r="Q24" s="1"/>
    </row>
  </sheetData>
  <mergeCells count="12">
    <mergeCell ref="A19:O19"/>
    <mergeCell ref="A20:O20"/>
    <mergeCell ref="A21:O21"/>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{CD3C0E09-EBF8-48A8-8D9E-06B0EF1259B3}</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D3C0E09-EBF8-48A8-8D9E-06B0EF1259B3}">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511DF-E005-4159-8689-E114E0524D27}">
  <sheetPr>
    <pageSetUpPr fitToPage="1"/>
  </sheetPr>
  <dimension ref="A1:Q23"/>
  <sheetViews>
    <sheetView view="pageLayout" zoomScaleNormal="100" workbookViewId="0">
      <selection activeCell="M11" sqref="M11"/>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49</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111</v>
      </c>
      <c r="D4" s="12">
        <v>3.9208760155422113</v>
      </c>
      <c r="E4" s="13">
        <v>1574</v>
      </c>
      <c r="F4" s="12">
        <v>6.3475420413759727</v>
      </c>
      <c r="G4" s="14">
        <v>13013.133</v>
      </c>
      <c r="H4" s="12">
        <v>8.0714917335663348</v>
      </c>
      <c r="I4" s="14">
        <v>12030.705</v>
      </c>
      <c r="J4" s="12">
        <v>10.719783243180606</v>
      </c>
      <c r="K4" s="14">
        <v>969.20799999999997</v>
      </c>
      <c r="L4" s="12">
        <v>2.0393166140629586</v>
      </c>
      <c r="M4" s="15" t="s">
        <v>24</v>
      </c>
      <c r="N4" s="15" t="s">
        <v>24</v>
      </c>
      <c r="O4" s="19">
        <v>13.22</v>
      </c>
      <c r="P4" s="18">
        <v>0.90160256104231262</v>
      </c>
      <c r="Q4" s="3"/>
    </row>
    <row r="5" spans="1:17" x14ac:dyDescent="0.25">
      <c r="A5" s="8" t="s">
        <v>4</v>
      </c>
      <c r="B5" s="8" t="s">
        <v>13</v>
      </c>
      <c r="C5" s="1">
        <v>453</v>
      </c>
      <c r="D5" s="12">
        <v>16.001412928293888</v>
      </c>
      <c r="E5" s="13">
        <v>5203</v>
      </c>
      <c r="F5" s="12">
        <v>20.982376900431504</v>
      </c>
      <c r="G5" s="14">
        <v>33394.591</v>
      </c>
      <c r="H5" s="12">
        <v>20.713241400232267</v>
      </c>
      <c r="I5" s="14">
        <v>21656.929</v>
      </c>
      <c r="J5" s="12">
        <v>19.297088956378879</v>
      </c>
      <c r="K5" s="14">
        <v>11271.602999999999</v>
      </c>
      <c r="L5" s="12">
        <v>23.71665036299936</v>
      </c>
      <c r="M5" s="15" t="s">
        <v>24</v>
      </c>
      <c r="N5" s="15" t="s">
        <v>24</v>
      </c>
      <c r="O5" s="14">
        <v>466.05900000000003</v>
      </c>
      <c r="P5" s="18">
        <v>31.785173070863781</v>
      </c>
      <c r="Q5" s="2"/>
    </row>
    <row r="6" spans="1:17" x14ac:dyDescent="0.25">
      <c r="A6" s="8" t="s">
        <v>5</v>
      </c>
      <c r="B6" s="8" t="s">
        <v>14</v>
      </c>
      <c r="C6" s="1">
        <v>55</v>
      </c>
      <c r="D6" s="12">
        <v>1.9427764040974922</v>
      </c>
      <c r="E6" s="13">
        <v>541</v>
      </c>
      <c r="F6" s="12">
        <v>2.1817155301044484</v>
      </c>
      <c r="G6" s="14">
        <v>2672.0030000000002</v>
      </c>
      <c r="H6" s="12">
        <v>1.6573295705626347</v>
      </c>
      <c r="I6" s="14">
        <v>2239.3090000000002</v>
      </c>
      <c r="J6" s="12">
        <v>1.9953034418601006</v>
      </c>
      <c r="K6" s="14">
        <v>432.69400000000002</v>
      </c>
      <c r="L6" s="12">
        <v>0.9104341513951163</v>
      </c>
      <c r="M6" s="15" t="s">
        <v>24</v>
      </c>
      <c r="N6" s="15" t="s">
        <v>24</v>
      </c>
      <c r="O6" s="15" t="s">
        <v>24</v>
      </c>
      <c r="P6" s="15" t="s">
        <v>24</v>
      </c>
      <c r="Q6" s="2"/>
    </row>
    <row r="7" spans="1:17" x14ac:dyDescent="0.25">
      <c r="A7" s="8" t="s">
        <v>6</v>
      </c>
      <c r="B7" s="8" t="s">
        <v>15</v>
      </c>
      <c r="C7" s="1">
        <v>388</v>
      </c>
      <c r="D7" s="12">
        <v>13.705404450724126</v>
      </c>
      <c r="E7" s="13">
        <v>3285</v>
      </c>
      <c r="F7" s="12">
        <v>13.247570270597251</v>
      </c>
      <c r="G7" s="14">
        <v>19637.267</v>
      </c>
      <c r="H7" s="12">
        <v>12.180159709451598</v>
      </c>
      <c r="I7" s="14">
        <v>14768.937</v>
      </c>
      <c r="J7" s="12">
        <v>13.15964470678901</v>
      </c>
      <c r="K7" s="14">
        <v>4591.2870000000003</v>
      </c>
      <c r="L7" s="12">
        <v>9.6605556898326039</v>
      </c>
      <c r="M7" s="15" t="s">
        <v>24</v>
      </c>
      <c r="N7" s="15" t="s">
        <v>24</v>
      </c>
      <c r="O7" s="14">
        <v>277.04300000000001</v>
      </c>
      <c r="P7" s="18">
        <v>18.894302444693299</v>
      </c>
      <c r="Q7" s="2"/>
    </row>
    <row r="8" spans="1:17" x14ac:dyDescent="0.25">
      <c r="A8" s="8" t="s">
        <v>7</v>
      </c>
      <c r="B8" s="8" t="s">
        <v>16</v>
      </c>
      <c r="C8" s="1">
        <v>43</v>
      </c>
      <c r="D8" s="12">
        <v>1.5188979159307665</v>
      </c>
      <c r="E8" s="1">
        <v>279</v>
      </c>
      <c r="F8" s="12">
        <v>1.125136105174013</v>
      </c>
      <c r="G8" s="14">
        <v>1345.634</v>
      </c>
      <c r="H8" s="12">
        <v>0.8346394144596696</v>
      </c>
      <c r="I8" s="14">
        <v>1116.819</v>
      </c>
      <c r="J8" s="12">
        <v>0.99512519024161272</v>
      </c>
      <c r="K8" s="14">
        <v>228.81399999999999</v>
      </c>
      <c r="L8" s="12">
        <v>0.4814489683640682</v>
      </c>
      <c r="M8" s="15" t="s">
        <v>24</v>
      </c>
      <c r="N8" s="15" t="s">
        <v>24</v>
      </c>
      <c r="O8" s="15" t="s">
        <v>24</v>
      </c>
      <c r="P8" s="15" t="s">
        <v>24</v>
      </c>
      <c r="Q8" s="2"/>
    </row>
    <row r="9" spans="1:17" x14ac:dyDescent="0.25">
      <c r="A9" s="8" t="s">
        <v>8</v>
      </c>
      <c r="B9" s="8" t="s">
        <v>17</v>
      </c>
      <c r="C9" s="1">
        <v>89</v>
      </c>
      <c r="D9" s="12">
        <v>3.1437654539032143</v>
      </c>
      <c r="E9" s="13">
        <v>1179</v>
      </c>
      <c r="F9" s="12">
        <v>4.7546074121869575</v>
      </c>
      <c r="G9" s="14">
        <v>2539.9749999999999</v>
      </c>
      <c r="H9" s="12">
        <v>1.5754382296688394</v>
      </c>
      <c r="I9" s="14">
        <v>1513.277</v>
      </c>
      <c r="J9" s="12">
        <v>1.3483832765320587</v>
      </c>
      <c r="K9" s="14">
        <v>1024.7449999999999</v>
      </c>
      <c r="L9" s="12">
        <v>2.156172363081966</v>
      </c>
      <c r="M9" s="15" t="s">
        <v>24</v>
      </c>
      <c r="N9" s="15" t="s">
        <v>24</v>
      </c>
      <c r="O9" s="19">
        <v>1.952</v>
      </c>
      <c r="P9" s="18">
        <v>0.13312618753060468</v>
      </c>
      <c r="Q9" s="2"/>
    </row>
    <row r="10" spans="1:17" x14ac:dyDescent="0.25">
      <c r="A10" s="8" t="s">
        <v>9</v>
      </c>
      <c r="B10" s="8" t="s">
        <v>18</v>
      </c>
      <c r="C10" s="1">
        <v>98</v>
      </c>
      <c r="D10" s="12">
        <v>3.4616743200282589</v>
      </c>
      <c r="E10" s="13">
        <v>957</v>
      </c>
      <c r="F10" s="12">
        <v>3.8593378231237652</v>
      </c>
      <c r="G10" s="14">
        <v>2576.674</v>
      </c>
      <c r="H10" s="12">
        <v>1.5982010551260257</v>
      </c>
      <c r="I10" s="14">
        <v>1716.2239999999999</v>
      </c>
      <c r="J10" s="12">
        <v>1.5292162243812306</v>
      </c>
      <c r="K10" s="14">
        <v>860.44899999999996</v>
      </c>
      <c r="L10" s="12">
        <v>1.8104761220025616</v>
      </c>
      <c r="M10" s="15" t="s">
        <v>24</v>
      </c>
      <c r="N10" s="15" t="s">
        <v>24</v>
      </c>
      <c r="O10" s="15" t="s">
        <v>24</v>
      </c>
      <c r="P10" s="15" t="s">
        <v>24</v>
      </c>
      <c r="Q10" s="2"/>
    </row>
    <row r="11" spans="1:17" x14ac:dyDescent="0.25">
      <c r="A11" s="8" t="s">
        <v>10</v>
      </c>
      <c r="B11" s="8" t="s">
        <v>19</v>
      </c>
      <c r="C11" s="13">
        <v>1014</v>
      </c>
      <c r="D11" s="12">
        <v>35.817732250088305</v>
      </c>
      <c r="E11" s="13">
        <v>7488</v>
      </c>
      <c r="F11" s="12">
        <v>30.197201274347702</v>
      </c>
      <c r="G11" s="14">
        <v>37626.906999999999</v>
      </c>
      <c r="H11" s="12">
        <v>23.338366618566742</v>
      </c>
      <c r="I11" s="14">
        <v>22898.448</v>
      </c>
      <c r="J11" s="12">
        <v>20.403326252721055</v>
      </c>
      <c r="K11" s="14">
        <v>14341.458000000001</v>
      </c>
      <c r="L11" s="12">
        <v>30.175951466853483</v>
      </c>
      <c r="M11" s="19">
        <v>2</v>
      </c>
      <c r="N11" s="18">
        <v>100</v>
      </c>
      <c r="O11" s="14">
        <v>385.00099999999998</v>
      </c>
      <c r="P11" s="18">
        <v>26.257026293786033</v>
      </c>
      <c r="Q11" s="2"/>
    </row>
    <row r="12" spans="1:17" x14ac:dyDescent="0.25">
      <c r="A12" s="8" t="s">
        <v>11</v>
      </c>
      <c r="B12" s="8" t="s">
        <v>20</v>
      </c>
      <c r="C12" s="1">
        <v>215</v>
      </c>
      <c r="D12" s="12">
        <v>7.5944895796538319</v>
      </c>
      <c r="E12" s="13">
        <v>1930</v>
      </c>
      <c r="F12" s="12">
        <v>7.7831995805944274</v>
      </c>
      <c r="G12" s="14">
        <v>14231.36</v>
      </c>
      <c r="H12" s="12">
        <v>8.8271060164686403</v>
      </c>
      <c r="I12" s="14">
        <v>12013.856</v>
      </c>
      <c r="J12" s="12">
        <v>10.704770188844693</v>
      </c>
      <c r="K12" s="14">
        <v>2048.6959999999999</v>
      </c>
      <c r="L12" s="12">
        <v>4.3106740657983904</v>
      </c>
      <c r="M12" s="15" t="s">
        <v>24</v>
      </c>
      <c r="N12" s="15" t="s">
        <v>24</v>
      </c>
      <c r="O12" s="19">
        <v>168.80799999999999</v>
      </c>
      <c r="P12" s="18">
        <v>11.512687225751186</v>
      </c>
      <c r="Q12" s="2"/>
    </row>
    <row r="13" spans="1:17" x14ac:dyDescent="0.25">
      <c r="A13" s="9">
        <v>10</v>
      </c>
      <c r="B13" s="8" t="s">
        <v>21</v>
      </c>
      <c r="C13" s="1">
        <v>33</v>
      </c>
      <c r="D13" s="12">
        <v>1.1656658424584954</v>
      </c>
      <c r="E13" s="13">
        <v>305</v>
      </c>
      <c r="F13" s="12">
        <v>1.2299874984877204</v>
      </c>
      <c r="G13" s="14">
        <v>841.923</v>
      </c>
      <c r="H13" s="12">
        <v>0.52220895112647892</v>
      </c>
      <c r="I13" s="14">
        <v>424.83800000000002</v>
      </c>
      <c r="J13" s="12">
        <v>0.37854566905816095</v>
      </c>
      <c r="K13" s="14">
        <v>271.82499999999999</v>
      </c>
      <c r="L13" s="12">
        <v>0.5719486824475899</v>
      </c>
      <c r="M13" s="15" t="s">
        <v>24</v>
      </c>
      <c r="N13" s="15" t="s">
        <v>24</v>
      </c>
      <c r="O13" s="14">
        <v>145.26</v>
      </c>
      <c r="P13" s="18">
        <v>9.9067161888809618</v>
      </c>
      <c r="Q13" s="2"/>
    </row>
    <row r="14" spans="1:17" x14ac:dyDescent="0.25">
      <c r="A14" s="9">
        <v>11</v>
      </c>
      <c r="B14" s="8" t="s">
        <v>22</v>
      </c>
      <c r="C14" s="1">
        <v>112</v>
      </c>
      <c r="D14" s="12">
        <v>3.9561992228894387</v>
      </c>
      <c r="E14" s="1">
        <v>678</v>
      </c>
      <c r="F14" s="12">
        <v>2.7342017179497522</v>
      </c>
      <c r="G14" s="14">
        <v>3572.4059999999999</v>
      </c>
      <c r="H14" s="12">
        <v>2.2158111730620735</v>
      </c>
      <c r="I14" s="14">
        <v>1320.4459999999999</v>
      </c>
      <c r="J14" s="12">
        <v>1.1765640421176364</v>
      </c>
      <c r="K14" s="14">
        <v>2245.7440000000001</v>
      </c>
      <c r="L14" s="12">
        <v>4.7252839949032666</v>
      </c>
      <c r="M14" s="15" t="s">
        <v>24</v>
      </c>
      <c r="N14" s="15" t="s">
        <v>24</v>
      </c>
      <c r="O14" s="19">
        <v>6.2149999999999999</v>
      </c>
      <c r="P14" s="18">
        <v>0.42386232351573166</v>
      </c>
      <c r="Q14" s="2"/>
    </row>
    <row r="15" spans="1:17" x14ac:dyDescent="0.25">
      <c r="A15" s="9">
        <v>12</v>
      </c>
      <c r="B15" s="8" t="s">
        <v>23</v>
      </c>
      <c r="C15" s="1">
        <v>220</v>
      </c>
      <c r="D15" s="12">
        <v>7.7711056163899688</v>
      </c>
      <c r="E15" s="13">
        <v>1378</v>
      </c>
      <c r="F15" s="12">
        <v>5.5571238456264869</v>
      </c>
      <c r="G15" s="14">
        <v>29771.522000000001</v>
      </c>
      <c r="H15" s="12">
        <v>18.466006127708702</v>
      </c>
      <c r="I15" s="14">
        <v>20529.206999999999</v>
      </c>
      <c r="J15" s="12">
        <v>18.292248807894964</v>
      </c>
      <c r="K15" s="14">
        <v>9239.5939999999991</v>
      </c>
      <c r="L15" s="12">
        <v>19.441087518258644</v>
      </c>
      <c r="M15" s="15" t="s">
        <v>24</v>
      </c>
      <c r="N15" s="15" t="s">
        <v>24</v>
      </c>
      <c r="O15" s="14">
        <v>2.72</v>
      </c>
      <c r="P15" s="18">
        <v>0.18550370393608853</v>
      </c>
      <c r="Q15" s="4"/>
    </row>
    <row r="16" spans="1:17" ht="15" customHeight="1" x14ac:dyDescent="0.25">
      <c r="A16" s="20" t="s">
        <v>1</v>
      </c>
      <c r="B16" s="20"/>
      <c r="C16" s="21">
        <f>SUBTOTAL(109,C4:C15)</f>
        <v>2831</v>
      </c>
      <c r="D16" s="22">
        <f t="shared" ref="D16:P16" si="0">SUBTOTAL(109,D4:D15)</f>
        <v>100.00000000000001</v>
      </c>
      <c r="E16" s="21">
        <f t="shared" si="0"/>
        <v>24797</v>
      </c>
      <c r="F16" s="22">
        <f t="shared" si="0"/>
        <v>100.00000000000001</v>
      </c>
      <c r="G16" s="21">
        <f t="shared" si="0"/>
        <v>161223.39499999999</v>
      </c>
      <c r="H16" s="22">
        <f t="shared" si="0"/>
        <v>100.00000000000003</v>
      </c>
      <c r="I16" s="21">
        <f t="shared" si="0"/>
        <v>112228.995</v>
      </c>
      <c r="J16" s="22">
        <f t="shared" si="0"/>
        <v>100</v>
      </c>
      <c r="K16" s="21">
        <f t="shared" si="0"/>
        <v>47526.116999999991</v>
      </c>
      <c r="L16" s="22">
        <f t="shared" si="0"/>
        <v>100</v>
      </c>
      <c r="M16" s="21">
        <f t="shared" si="0"/>
        <v>2</v>
      </c>
      <c r="N16" s="22">
        <f t="shared" si="0"/>
        <v>100</v>
      </c>
      <c r="O16" s="21">
        <f t="shared" si="0"/>
        <v>1466.278</v>
      </c>
      <c r="P16" s="22">
        <f t="shared" si="0"/>
        <v>100.00000000000003</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30" t="s">
        <v>25</v>
      </c>
      <c r="B19" s="31"/>
      <c r="C19" s="31"/>
      <c r="D19" s="31"/>
      <c r="E19" s="31"/>
      <c r="F19" s="31"/>
      <c r="G19" s="31"/>
      <c r="H19" s="31"/>
      <c r="I19" s="31"/>
      <c r="J19" s="31"/>
      <c r="K19" s="31"/>
      <c r="L19" s="31"/>
      <c r="M19" s="31"/>
      <c r="N19" s="31"/>
      <c r="O19" s="31"/>
      <c r="P19" s="1"/>
    </row>
    <row r="20" spans="1:17" ht="22.5" customHeight="1" x14ac:dyDescent="0.25">
      <c r="A20" s="30" t="s">
        <v>26</v>
      </c>
      <c r="B20" s="31"/>
      <c r="C20" s="31"/>
      <c r="D20" s="31"/>
      <c r="E20" s="31"/>
      <c r="F20" s="31"/>
      <c r="G20" s="31"/>
      <c r="H20" s="31"/>
      <c r="I20" s="31"/>
      <c r="J20" s="31"/>
      <c r="K20" s="31"/>
      <c r="L20" s="31"/>
      <c r="M20" s="31"/>
      <c r="N20" s="31"/>
      <c r="O20" s="31"/>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{BA79B1E3-C2C6-46E8-B53D-18BA098E4909}</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A79B1E3-C2C6-46E8-B53D-18BA098E4909}">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8C68C-773F-4BAB-89E6-770B3C8599A6}">
  <sheetPr>
    <pageSetUpPr fitToPage="1"/>
  </sheetPr>
  <dimension ref="A1:Q23"/>
  <sheetViews>
    <sheetView view="pageLayout" topLeftCell="A4" zoomScaleNormal="100" workbookViewId="0">
      <selection activeCell="P20" sqref="P20"/>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50</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127</v>
      </c>
      <c r="D4" s="12">
        <v>3.8035339922132372</v>
      </c>
      <c r="E4" s="13">
        <v>1774</v>
      </c>
      <c r="F4" s="12">
        <v>6.1254790925727702</v>
      </c>
      <c r="G4" s="14">
        <v>13732.46269</v>
      </c>
      <c r="H4" s="12">
        <v>8.7166012501828209</v>
      </c>
      <c r="I4" s="14">
        <v>12679.904899999998</v>
      </c>
      <c r="J4" s="12">
        <v>11.985132869557615</v>
      </c>
      <c r="K4" s="14">
        <v>1052.5577900000001</v>
      </c>
      <c r="L4" s="12">
        <v>2.0796367576186974</v>
      </c>
      <c r="M4" s="15" t="s">
        <v>24</v>
      </c>
      <c r="N4" s="15" t="s">
        <v>24</v>
      </c>
      <c r="O4" s="16" t="s">
        <v>24</v>
      </c>
      <c r="P4" s="18" t="s">
        <v>24</v>
      </c>
      <c r="Q4" s="3"/>
    </row>
    <row r="5" spans="1:17" x14ac:dyDescent="0.25">
      <c r="A5" s="8" t="s">
        <v>4</v>
      </c>
      <c r="B5" s="8" t="s">
        <v>13</v>
      </c>
      <c r="C5" s="1">
        <v>584</v>
      </c>
      <c r="D5" s="12">
        <v>17.49026654687032</v>
      </c>
      <c r="E5" s="13">
        <v>5873</v>
      </c>
      <c r="F5" s="12">
        <v>20.278995891025861</v>
      </c>
      <c r="G5" s="14">
        <v>25193.609549999979</v>
      </c>
      <c r="H5" s="12">
        <v>15.991497916834877</v>
      </c>
      <c r="I5" s="14">
        <v>16717.244739999991</v>
      </c>
      <c r="J5" s="12">
        <v>15.801254110495188</v>
      </c>
      <c r="K5" s="14">
        <v>8231.6946600000047</v>
      </c>
      <c r="L5" s="12">
        <v>16.264128160060032</v>
      </c>
      <c r="M5" s="15" t="s">
        <v>24</v>
      </c>
      <c r="N5" s="15" t="s">
        <v>24</v>
      </c>
      <c r="O5" s="14">
        <v>244.67015999999998</v>
      </c>
      <c r="P5" s="18">
        <v>21.609240987542812</v>
      </c>
      <c r="Q5" s="2"/>
    </row>
    <row r="6" spans="1:17" x14ac:dyDescent="0.25">
      <c r="A6" s="8" t="s">
        <v>5</v>
      </c>
      <c r="B6" s="8" t="s">
        <v>14</v>
      </c>
      <c r="C6" s="1">
        <v>75</v>
      </c>
      <c r="D6" s="12">
        <v>2.2461814914645104</v>
      </c>
      <c r="E6" s="13">
        <v>574</v>
      </c>
      <c r="F6" s="12">
        <v>1.9819757605055073</v>
      </c>
      <c r="G6" s="14">
        <v>4056.3720800000015</v>
      </c>
      <c r="H6" s="12">
        <v>2.5747587116681037</v>
      </c>
      <c r="I6" s="14">
        <v>3438.5957599999992</v>
      </c>
      <c r="J6" s="12">
        <v>3.2501842398121963</v>
      </c>
      <c r="K6" s="14">
        <v>547.24729000000002</v>
      </c>
      <c r="L6" s="12">
        <v>1.0812475957174938</v>
      </c>
      <c r="M6" s="15" t="s">
        <v>24</v>
      </c>
      <c r="N6" s="15" t="s">
        <v>24</v>
      </c>
      <c r="O6" s="14">
        <v>70.529030000000006</v>
      </c>
      <c r="P6" s="18">
        <v>6.2291159898192605</v>
      </c>
      <c r="Q6" s="2"/>
    </row>
    <row r="7" spans="1:17" x14ac:dyDescent="0.25">
      <c r="A7" s="8" t="s">
        <v>6</v>
      </c>
      <c r="B7" s="8" t="s">
        <v>15</v>
      </c>
      <c r="C7" s="1">
        <v>467</v>
      </c>
      <c r="D7" s="12">
        <v>13.986223420185684</v>
      </c>
      <c r="E7" s="13">
        <v>3906</v>
      </c>
      <c r="F7" s="12">
        <v>13.487103345878939</v>
      </c>
      <c r="G7" s="14">
        <v>18325.08689000001</v>
      </c>
      <c r="H7" s="12">
        <v>11.631742892802494</v>
      </c>
      <c r="I7" s="14">
        <v>13526.027250000003</v>
      </c>
      <c r="J7" s="12">
        <v>12.784893504091427</v>
      </c>
      <c r="K7" s="14">
        <v>4586.6590400000014</v>
      </c>
      <c r="L7" s="12">
        <v>9.0622907595867854</v>
      </c>
      <c r="M7" s="15" t="s">
        <v>24</v>
      </c>
      <c r="N7" s="15" t="s">
        <v>24</v>
      </c>
      <c r="O7" s="14">
        <v>212.4006</v>
      </c>
      <c r="P7" s="18">
        <v>18.759197081077179</v>
      </c>
      <c r="Q7" s="2"/>
    </row>
    <row r="8" spans="1:17" x14ac:dyDescent="0.25">
      <c r="A8" s="8" t="s">
        <v>7</v>
      </c>
      <c r="B8" s="8" t="s">
        <v>16</v>
      </c>
      <c r="C8" s="1">
        <v>47</v>
      </c>
      <c r="D8" s="12">
        <v>1.4076070679844266</v>
      </c>
      <c r="E8" s="1">
        <v>307</v>
      </c>
      <c r="F8" s="12">
        <v>1.0600462691205415</v>
      </c>
      <c r="G8" s="14">
        <v>1288.0485499999995</v>
      </c>
      <c r="H8" s="12">
        <v>0.81758136575182383</v>
      </c>
      <c r="I8" s="14">
        <v>1065.9038499999997</v>
      </c>
      <c r="J8" s="12">
        <v>1.0074996121164133</v>
      </c>
      <c r="K8" s="14">
        <v>222.14469999999994</v>
      </c>
      <c r="L8" s="12">
        <v>0.43891203696300424</v>
      </c>
      <c r="M8" s="15" t="s">
        <v>24</v>
      </c>
      <c r="N8" s="15" t="s">
        <v>24</v>
      </c>
      <c r="O8" s="15" t="s">
        <v>24</v>
      </c>
      <c r="P8" s="26" t="s">
        <v>24</v>
      </c>
      <c r="Q8" s="2"/>
    </row>
    <row r="9" spans="1:17" x14ac:dyDescent="0.25">
      <c r="A9" s="8" t="s">
        <v>8</v>
      </c>
      <c r="B9" s="8" t="s">
        <v>17</v>
      </c>
      <c r="C9" s="1">
        <v>107</v>
      </c>
      <c r="D9" s="12">
        <v>3.2045522611560351</v>
      </c>
      <c r="E9" s="13">
        <v>1641</v>
      </c>
      <c r="F9" s="12">
        <v>5.6662408066019818</v>
      </c>
      <c r="G9" s="14">
        <v>2972.1428699999997</v>
      </c>
      <c r="H9" s="12">
        <v>1.8865504928864258</v>
      </c>
      <c r="I9" s="14">
        <v>1568.84124</v>
      </c>
      <c r="J9" s="12">
        <v>1.4828794743280393</v>
      </c>
      <c r="K9" s="14">
        <v>1403.3016300000002</v>
      </c>
      <c r="L9" s="12">
        <v>2.7726341294516788</v>
      </c>
      <c r="M9" s="15" t="s">
        <v>24</v>
      </c>
      <c r="N9" s="15" t="s">
        <v>24</v>
      </c>
      <c r="O9" s="16" t="s">
        <v>24</v>
      </c>
      <c r="P9" s="17" t="s">
        <v>24</v>
      </c>
      <c r="Q9" s="2"/>
    </row>
    <row r="10" spans="1:17" x14ac:dyDescent="0.25">
      <c r="A10" s="8" t="s">
        <v>9</v>
      </c>
      <c r="B10" s="8" t="s">
        <v>18</v>
      </c>
      <c r="C10" s="1">
        <v>124</v>
      </c>
      <c r="D10" s="12">
        <v>3.7136867325546574</v>
      </c>
      <c r="E10" s="13">
        <v>1410</v>
      </c>
      <c r="F10" s="12">
        <v>4.8686164151790345</v>
      </c>
      <c r="G10" s="14">
        <v>2651.9124899999988</v>
      </c>
      <c r="H10" s="12">
        <v>1.6832861117141273</v>
      </c>
      <c r="I10" s="14">
        <v>1695.4084999999998</v>
      </c>
      <c r="J10" s="12">
        <v>1.6025117144748753</v>
      </c>
      <c r="K10" s="14">
        <v>956.50397999999973</v>
      </c>
      <c r="L10" s="12">
        <v>1.8898542716752669</v>
      </c>
      <c r="M10" s="15" t="s">
        <v>24</v>
      </c>
      <c r="N10" s="15" t="s">
        <v>24</v>
      </c>
      <c r="O10" s="15" t="s">
        <v>24</v>
      </c>
      <c r="P10" s="15" t="s">
        <v>24</v>
      </c>
      <c r="Q10" s="2"/>
    </row>
    <row r="11" spans="1:17" x14ac:dyDescent="0.25">
      <c r="A11" s="8" t="s">
        <v>10</v>
      </c>
      <c r="B11" s="8" t="s">
        <v>19</v>
      </c>
      <c r="C11" s="13">
        <v>1149</v>
      </c>
      <c r="D11" s="12">
        <v>34.4115004492363</v>
      </c>
      <c r="E11" s="13">
        <v>8669</v>
      </c>
      <c r="F11" s="12">
        <v>29.933358654742587</v>
      </c>
      <c r="G11" s="14">
        <v>42516.487390000046</v>
      </c>
      <c r="H11" s="12">
        <v>26.987094412929114</v>
      </c>
      <c r="I11" s="14">
        <v>23395.144439999978</v>
      </c>
      <c r="J11" s="12">
        <v>22.113250598266859</v>
      </c>
      <c r="K11" s="14">
        <v>18848.288109999983</v>
      </c>
      <c r="L11" s="12">
        <v>37.240323661224721</v>
      </c>
      <c r="M11" s="19">
        <v>2</v>
      </c>
      <c r="N11" s="18">
        <v>100</v>
      </c>
      <c r="O11" s="14">
        <v>271.05486999999999</v>
      </c>
      <c r="P11" s="18">
        <v>23.939535604493368</v>
      </c>
      <c r="Q11" s="2"/>
    </row>
    <row r="12" spans="1:17" x14ac:dyDescent="0.25">
      <c r="A12" s="8" t="s">
        <v>11</v>
      </c>
      <c r="B12" s="8" t="s">
        <v>20</v>
      </c>
      <c r="C12" s="1">
        <v>241</v>
      </c>
      <c r="D12" s="12">
        <v>7.2177298592392924</v>
      </c>
      <c r="E12" s="13">
        <v>2391</v>
      </c>
      <c r="F12" s="12">
        <v>8.2559303891440212</v>
      </c>
      <c r="G12" s="14">
        <v>15136.33320000001</v>
      </c>
      <c r="H12" s="12">
        <v>9.6076999350146295</v>
      </c>
      <c r="I12" s="14">
        <v>12711.039280000005</v>
      </c>
      <c r="J12" s="12">
        <v>12.014561298560373</v>
      </c>
      <c r="K12" s="14">
        <v>2245.33212</v>
      </c>
      <c r="L12" s="12">
        <v>4.4363124326065888</v>
      </c>
      <c r="M12" s="15" t="s">
        <v>24</v>
      </c>
      <c r="N12" s="15" t="s">
        <v>24</v>
      </c>
      <c r="O12" s="19">
        <v>179.96182000000002</v>
      </c>
      <c r="P12" s="18">
        <v>15.894207683261428</v>
      </c>
      <c r="Q12" s="2"/>
    </row>
    <row r="13" spans="1:17" x14ac:dyDescent="0.25">
      <c r="A13" s="9">
        <v>10</v>
      </c>
      <c r="B13" s="8" t="s">
        <v>21</v>
      </c>
      <c r="C13" s="1">
        <v>37</v>
      </c>
      <c r="D13" s="12">
        <v>1.1081162024558251</v>
      </c>
      <c r="E13" s="13">
        <v>312</v>
      </c>
      <c r="F13" s="12">
        <v>1.0773108663374882</v>
      </c>
      <c r="G13" s="14">
        <v>1051.3320200000001</v>
      </c>
      <c r="H13" s="12">
        <v>0.6673269177394161</v>
      </c>
      <c r="I13" s="14">
        <v>573.16809000000001</v>
      </c>
      <c r="J13" s="12">
        <v>0.54176240038208479</v>
      </c>
      <c r="K13" s="14">
        <v>332.90392000000008</v>
      </c>
      <c r="L13" s="12">
        <v>0.65774937525031696</v>
      </c>
      <c r="M13" s="15" t="s">
        <v>24</v>
      </c>
      <c r="N13" s="15" t="s">
        <v>24</v>
      </c>
      <c r="O13" s="14">
        <v>145.26</v>
      </c>
      <c r="P13" s="18">
        <v>12.829346847406603</v>
      </c>
      <c r="Q13" s="2"/>
    </row>
    <row r="14" spans="1:17" x14ac:dyDescent="0.25">
      <c r="A14" s="9">
        <v>11</v>
      </c>
      <c r="B14" s="8" t="s">
        <v>22</v>
      </c>
      <c r="C14" s="1">
        <v>124</v>
      </c>
      <c r="D14" s="12">
        <v>3.7136867325546574</v>
      </c>
      <c r="E14" s="1">
        <v>587</v>
      </c>
      <c r="F14" s="12">
        <v>2.0268637132695693</v>
      </c>
      <c r="G14" s="14">
        <v>5165.1708600000002</v>
      </c>
      <c r="H14" s="12">
        <v>3.2785623228723209</v>
      </c>
      <c r="I14" s="14">
        <v>2696.3241600000001</v>
      </c>
      <c r="J14" s="12">
        <v>2.5485840447429799</v>
      </c>
      <c r="K14" s="14">
        <v>2466.7929699999991</v>
      </c>
      <c r="L14" s="12">
        <v>4.8738733232380458</v>
      </c>
      <c r="M14" s="15" t="s">
        <v>24</v>
      </c>
      <c r="N14" s="15" t="s">
        <v>24</v>
      </c>
      <c r="O14" s="19">
        <v>2.05375</v>
      </c>
      <c r="P14" s="18">
        <v>0.18138696879981625</v>
      </c>
      <c r="Q14" s="2"/>
    </row>
    <row r="15" spans="1:17" x14ac:dyDescent="0.25">
      <c r="A15" s="9">
        <v>12</v>
      </c>
      <c r="B15" s="8" t="s">
        <v>23</v>
      </c>
      <c r="C15" s="1">
        <v>257</v>
      </c>
      <c r="D15" s="12">
        <v>7.696915244085055</v>
      </c>
      <c r="E15" s="13">
        <v>1517</v>
      </c>
      <c r="F15" s="12">
        <v>5.2380787956216981</v>
      </c>
      <c r="G15" s="14">
        <v>25454.816739999998</v>
      </c>
      <c r="H15" s="12">
        <v>16.157297669603832</v>
      </c>
      <c r="I15" s="14">
        <v>15729.346710000003</v>
      </c>
      <c r="J15" s="12">
        <v>14.867486133171944</v>
      </c>
      <c r="K15" s="14">
        <v>9719.1524599999975</v>
      </c>
      <c r="L15" s="12">
        <v>19.203037496607362</v>
      </c>
      <c r="M15" s="15" t="s">
        <v>24</v>
      </c>
      <c r="N15" s="15" t="s">
        <v>24</v>
      </c>
      <c r="O15" s="14">
        <v>6.31759</v>
      </c>
      <c r="P15" s="18">
        <v>0.55796883759952831</v>
      </c>
      <c r="Q15" s="4"/>
    </row>
    <row r="16" spans="1:17" ht="15" customHeight="1" x14ac:dyDescent="0.25">
      <c r="A16" s="20" t="s">
        <v>1</v>
      </c>
      <c r="B16" s="20"/>
      <c r="C16" s="21">
        <v>3339</v>
      </c>
      <c r="D16" s="22">
        <v>100</v>
      </c>
      <c r="E16" s="21">
        <v>28961</v>
      </c>
      <c r="F16" s="22">
        <v>100</v>
      </c>
      <c r="G16" s="21">
        <v>157543.77533000006</v>
      </c>
      <c r="H16" s="22">
        <v>99.999999999999986</v>
      </c>
      <c r="I16" s="21">
        <v>105796.94891999998</v>
      </c>
      <c r="J16" s="22">
        <v>99.999999999999972</v>
      </c>
      <c r="K16" s="21">
        <v>50612.578669999988</v>
      </c>
      <c r="L16" s="22">
        <v>99.999999999999986</v>
      </c>
      <c r="M16" s="21">
        <v>2</v>
      </c>
      <c r="N16" s="22">
        <v>100</v>
      </c>
      <c r="O16" s="21">
        <v>1132.24782</v>
      </c>
      <c r="P16" s="22">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30" t="s">
        <v>25</v>
      </c>
      <c r="B19" s="31"/>
      <c r="C19" s="31"/>
      <c r="D19" s="31"/>
      <c r="E19" s="31"/>
      <c r="F19" s="31"/>
      <c r="G19" s="31"/>
      <c r="H19" s="31"/>
      <c r="I19" s="31"/>
      <c r="J19" s="31"/>
      <c r="K19" s="31"/>
      <c r="L19" s="31"/>
      <c r="M19" s="31"/>
      <c r="N19" s="31"/>
      <c r="O19" s="31"/>
      <c r="P19" s="1"/>
    </row>
    <row r="20" spans="1:17" ht="22.5" customHeight="1" x14ac:dyDescent="0.25">
      <c r="A20" s="30" t="s">
        <v>26</v>
      </c>
      <c r="B20" s="31"/>
      <c r="C20" s="31"/>
      <c r="D20" s="31"/>
      <c r="E20" s="31"/>
      <c r="F20" s="31"/>
      <c r="G20" s="31"/>
      <c r="H20" s="31"/>
      <c r="I20" s="31"/>
      <c r="J20" s="31"/>
      <c r="K20" s="31"/>
      <c r="L20" s="31"/>
      <c r="M20" s="31"/>
      <c r="N20" s="31"/>
      <c r="O20" s="31"/>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{44B3D3D9-AD29-4E68-BD5A-791E966AAB82}</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4B3D3D9-AD29-4E68-BD5A-791E966AAB82}">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ABD97-7A44-4A31-9519-F21931100C9B}">
  <sheetPr>
    <pageSetUpPr fitToPage="1"/>
  </sheetPr>
  <dimension ref="A1:Q23"/>
  <sheetViews>
    <sheetView view="pageLayout" zoomScaleNormal="100" workbookViewId="0">
      <selection activeCell="P14" sqref="P14"/>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51</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133</v>
      </c>
      <c r="D4" s="12">
        <v>3.8021726700971978</v>
      </c>
      <c r="E4" s="13">
        <v>1599</v>
      </c>
      <c r="F4" s="12">
        <v>5.4062278121513341</v>
      </c>
      <c r="G4" s="14">
        <v>14071.484979999994</v>
      </c>
      <c r="H4" s="12">
        <v>8.9538407262405499</v>
      </c>
      <c r="I4" s="14">
        <v>12773.533499999996</v>
      </c>
      <c r="J4" s="12">
        <v>12.848060536827841</v>
      </c>
      <c r="K4" s="14">
        <v>1297.9514799999999</v>
      </c>
      <c r="L4" s="12">
        <v>2.2978801971447211</v>
      </c>
      <c r="M4" s="15" t="s">
        <v>24</v>
      </c>
      <c r="N4" s="15" t="s">
        <v>24</v>
      </c>
      <c r="O4" s="16" t="s">
        <v>24</v>
      </c>
      <c r="P4" s="17" t="s">
        <v>24</v>
      </c>
      <c r="Q4" s="3"/>
    </row>
    <row r="5" spans="1:17" x14ac:dyDescent="0.25">
      <c r="A5" s="8" t="s">
        <v>4</v>
      </c>
      <c r="B5" s="8" t="s">
        <v>13</v>
      </c>
      <c r="C5" s="1">
        <v>559</v>
      </c>
      <c r="D5" s="12">
        <v>15.980560320182963</v>
      </c>
      <c r="E5" s="13">
        <v>5599</v>
      </c>
      <c r="F5" s="12">
        <v>18.930249856307267</v>
      </c>
      <c r="G5" s="14">
        <v>24912.171120000017</v>
      </c>
      <c r="H5" s="12">
        <v>15.851888600980471</v>
      </c>
      <c r="I5" s="14">
        <v>16471.10178999999</v>
      </c>
      <c r="J5" s="12">
        <v>16.567202247222614</v>
      </c>
      <c r="K5" s="14">
        <v>8194.1243499999928</v>
      </c>
      <c r="L5" s="12">
        <v>14.506795028121038</v>
      </c>
      <c r="M5" s="15" t="s">
        <v>24</v>
      </c>
      <c r="N5" s="15" t="s">
        <v>24</v>
      </c>
      <c r="O5" s="12">
        <v>246.94498999999999</v>
      </c>
      <c r="P5" s="12">
        <v>19.768446950894749</v>
      </c>
      <c r="Q5" s="2"/>
    </row>
    <row r="6" spans="1:17" x14ac:dyDescent="0.25">
      <c r="A6" s="8" t="s">
        <v>5</v>
      </c>
      <c r="B6" s="8" t="s">
        <v>14</v>
      </c>
      <c r="C6" s="1">
        <v>74</v>
      </c>
      <c r="D6" s="12">
        <v>2.115494568324757</v>
      </c>
      <c r="E6" s="13">
        <v>709</v>
      </c>
      <c r="F6" s="12">
        <v>2.3971329073266388</v>
      </c>
      <c r="G6" s="14">
        <v>4122.4120100000009</v>
      </c>
      <c r="H6" s="12">
        <v>2.623136122302935</v>
      </c>
      <c r="I6" s="14">
        <v>3451.4989899999996</v>
      </c>
      <c r="J6" s="12">
        <v>3.4716367218452246</v>
      </c>
      <c r="K6" s="14">
        <v>611.56667000000016</v>
      </c>
      <c r="L6" s="12">
        <v>1.0827114586954676</v>
      </c>
      <c r="M6" s="15" t="s">
        <v>24</v>
      </c>
      <c r="N6" s="15" t="s">
        <v>24</v>
      </c>
      <c r="O6" s="12">
        <v>59.34637</v>
      </c>
      <c r="P6" s="12">
        <v>4.7507972001099175</v>
      </c>
      <c r="Q6" s="2"/>
    </row>
    <row r="7" spans="1:17" x14ac:dyDescent="0.25">
      <c r="A7" s="8" t="s">
        <v>6</v>
      </c>
      <c r="B7" s="8" t="s">
        <v>15</v>
      </c>
      <c r="C7" s="1">
        <v>475</v>
      </c>
      <c r="D7" s="12">
        <v>13.579188107489996</v>
      </c>
      <c r="E7" s="13">
        <v>3805</v>
      </c>
      <c r="F7" s="12">
        <v>12.864725969503329</v>
      </c>
      <c r="G7" s="14">
        <v>12583.701740000004</v>
      </c>
      <c r="H7" s="12">
        <v>8.0071478800296561</v>
      </c>
      <c r="I7" s="14">
        <v>6229.9186000000009</v>
      </c>
      <c r="J7" s="12">
        <v>6.2662669896555876</v>
      </c>
      <c r="K7" s="14">
        <v>6106.0110200000036</v>
      </c>
      <c r="L7" s="12">
        <v>10.810020268558459</v>
      </c>
      <c r="M7" s="15" t="s">
        <v>24</v>
      </c>
      <c r="N7" s="15" t="s">
        <v>24</v>
      </c>
      <c r="O7" s="12">
        <v>247.77211</v>
      </c>
      <c r="P7" s="12">
        <v>19.834659583279084</v>
      </c>
      <c r="Q7" s="2"/>
    </row>
    <row r="8" spans="1:17" x14ac:dyDescent="0.25">
      <c r="A8" s="8" t="s">
        <v>7</v>
      </c>
      <c r="B8" s="8" t="s">
        <v>16</v>
      </c>
      <c r="C8" s="1">
        <v>51</v>
      </c>
      <c r="D8" s="12">
        <v>1.4579759862778732</v>
      </c>
      <c r="E8" s="1">
        <v>382</v>
      </c>
      <c r="F8" s="12">
        <v>1.2915441052168914</v>
      </c>
      <c r="G8" s="14">
        <v>2165.8646400000002</v>
      </c>
      <c r="H8" s="12">
        <v>1.3781635021975014</v>
      </c>
      <c r="I8" s="14">
        <v>1562.2605399999995</v>
      </c>
      <c r="J8" s="12">
        <v>1.571375531462563</v>
      </c>
      <c r="K8" s="14">
        <v>552.29210999999998</v>
      </c>
      <c r="L8" s="12">
        <v>0.97777237605852119</v>
      </c>
      <c r="M8" s="15" t="s">
        <v>24</v>
      </c>
      <c r="N8" s="15" t="s">
        <v>24</v>
      </c>
      <c r="O8" s="12">
        <v>51.311989999999994</v>
      </c>
      <c r="P8" s="12">
        <v>4.1076287972468757</v>
      </c>
      <c r="Q8" s="2"/>
    </row>
    <row r="9" spans="1:17" x14ac:dyDescent="0.25">
      <c r="A9" s="8" t="s">
        <v>8</v>
      </c>
      <c r="B9" s="8" t="s">
        <v>17</v>
      </c>
      <c r="C9" s="1">
        <v>112</v>
      </c>
      <c r="D9" s="12">
        <v>3.2018296169239568</v>
      </c>
      <c r="E9" s="13">
        <v>1577</v>
      </c>
      <c r="F9" s="12">
        <v>5.3318456909084757</v>
      </c>
      <c r="G9" s="14">
        <v>5397.128389999998</v>
      </c>
      <c r="H9" s="12">
        <v>3.4342521810467153</v>
      </c>
      <c r="I9" s="14">
        <v>1685.8506399999994</v>
      </c>
      <c r="J9" s="12">
        <v>1.695686716504087</v>
      </c>
      <c r="K9" s="14">
        <v>3711.1609099999982</v>
      </c>
      <c r="L9" s="12">
        <v>6.5702018102453099</v>
      </c>
      <c r="M9" s="15" t="s">
        <v>24</v>
      </c>
      <c r="N9" s="15" t="s">
        <v>24</v>
      </c>
      <c r="O9" s="12">
        <v>0.11687</v>
      </c>
      <c r="P9" s="12">
        <v>9.3556803689399393E-3</v>
      </c>
      <c r="Q9" s="2"/>
    </row>
    <row r="10" spans="1:17" x14ac:dyDescent="0.25">
      <c r="A10" s="8" t="s">
        <v>9</v>
      </c>
      <c r="B10" s="8" t="s">
        <v>18</v>
      </c>
      <c r="C10" s="1">
        <v>128</v>
      </c>
      <c r="D10" s="12">
        <v>3.659233847913093</v>
      </c>
      <c r="E10" s="13">
        <v>1309</v>
      </c>
      <c r="F10" s="12">
        <v>4.4257362139500289</v>
      </c>
      <c r="G10" s="14">
        <v>2826.4177099999979</v>
      </c>
      <c r="H10" s="12">
        <v>1.7984806889347611</v>
      </c>
      <c r="I10" s="14">
        <v>1791.0794599999999</v>
      </c>
      <c r="J10" s="12">
        <v>1.8015294928649874</v>
      </c>
      <c r="K10" s="14">
        <v>1035.3382499999998</v>
      </c>
      <c r="L10" s="12">
        <v>1.8329523858792243</v>
      </c>
      <c r="M10" s="15" t="s">
        <v>24</v>
      </c>
      <c r="N10" s="15" t="s">
        <v>24</v>
      </c>
      <c r="O10" s="17" t="s">
        <v>24</v>
      </c>
      <c r="P10" s="17" t="s">
        <v>24</v>
      </c>
      <c r="Q10" s="2"/>
    </row>
    <row r="11" spans="1:17" x14ac:dyDescent="0.25">
      <c r="A11" s="8" t="s">
        <v>10</v>
      </c>
      <c r="B11" s="8" t="s">
        <v>19</v>
      </c>
      <c r="C11" s="13">
        <v>1336</v>
      </c>
      <c r="D11" s="12">
        <v>38.19325328759291</v>
      </c>
      <c r="E11" s="13">
        <v>9803</v>
      </c>
      <c r="F11" s="12">
        <v>33.143997024715148</v>
      </c>
      <c r="G11" s="14">
        <v>43116.669200000055</v>
      </c>
      <c r="H11" s="12">
        <v>27.435611039738482</v>
      </c>
      <c r="I11" s="14">
        <v>24208.037589999985</v>
      </c>
      <c r="J11" s="12">
        <v>24.349279111697943</v>
      </c>
      <c r="K11" s="14">
        <v>18598.928660000009</v>
      </c>
      <c r="L11" s="12">
        <v>32.927355540225143</v>
      </c>
      <c r="M11" s="19">
        <v>2</v>
      </c>
      <c r="N11" s="18">
        <v>100</v>
      </c>
      <c r="O11" s="12">
        <v>307.70299999999997</v>
      </c>
      <c r="P11" s="12">
        <v>24.632248794078251</v>
      </c>
      <c r="Q11" s="2"/>
    </row>
    <row r="12" spans="1:17" x14ac:dyDescent="0.25">
      <c r="A12" s="8" t="s">
        <v>11</v>
      </c>
      <c r="B12" s="8" t="s">
        <v>20</v>
      </c>
      <c r="C12" s="1">
        <v>242</v>
      </c>
      <c r="D12" s="12">
        <v>6.9182389937106921</v>
      </c>
      <c r="E12" s="13">
        <v>2297</v>
      </c>
      <c r="F12" s="12">
        <v>7.7661696588565432</v>
      </c>
      <c r="G12" s="14">
        <v>16118.974099999996</v>
      </c>
      <c r="H12" s="12">
        <v>10.256680582534839</v>
      </c>
      <c r="I12" s="14">
        <v>12747.419019999998</v>
      </c>
      <c r="J12" s="12">
        <v>12.821793692189454</v>
      </c>
      <c r="K12" s="14">
        <v>3197.1204800000005</v>
      </c>
      <c r="L12" s="12">
        <v>5.6601498223013902</v>
      </c>
      <c r="M12" s="15" t="s">
        <v>24</v>
      </c>
      <c r="N12" s="15" t="s">
        <v>24</v>
      </c>
      <c r="O12" s="12">
        <v>174.43460000000002</v>
      </c>
      <c r="P12" s="12">
        <v>13.963843269306842</v>
      </c>
      <c r="Q12" s="2"/>
    </row>
    <row r="13" spans="1:17" x14ac:dyDescent="0.25">
      <c r="A13" s="9">
        <v>10</v>
      </c>
      <c r="B13" s="8" t="s">
        <v>21</v>
      </c>
      <c r="C13" s="1">
        <v>43</v>
      </c>
      <c r="D13" s="12">
        <v>1.2292738707833046</v>
      </c>
      <c r="E13" s="13">
        <v>319</v>
      </c>
      <c r="F13" s="12">
        <v>1.0785407580214357</v>
      </c>
      <c r="G13" s="14">
        <v>1083.6026499999996</v>
      </c>
      <c r="H13" s="12">
        <v>0.68950828945362563</v>
      </c>
      <c r="I13" s="14">
        <v>587.63513999999986</v>
      </c>
      <c r="J13" s="12">
        <v>0.59106369058235175</v>
      </c>
      <c r="K13" s="14">
        <v>350.70751000000007</v>
      </c>
      <c r="L13" s="12">
        <v>0.62088903525032735</v>
      </c>
      <c r="M13" s="15" t="s">
        <v>24</v>
      </c>
      <c r="N13" s="15" t="s">
        <v>24</v>
      </c>
      <c r="O13" s="12">
        <v>145.26</v>
      </c>
      <c r="P13" s="12">
        <v>11.62835740902041</v>
      </c>
      <c r="Q13" s="2"/>
    </row>
    <row r="14" spans="1:17" x14ac:dyDescent="0.25">
      <c r="A14" s="9">
        <v>11</v>
      </c>
      <c r="B14" s="8" t="s">
        <v>22</v>
      </c>
      <c r="C14" s="1">
        <v>115</v>
      </c>
      <c r="D14" s="12">
        <v>3.2875929102344195</v>
      </c>
      <c r="E14" s="1">
        <v>541</v>
      </c>
      <c r="F14" s="12">
        <v>1.8291239814720899</v>
      </c>
      <c r="G14" s="14">
        <v>5381.3441000000003</v>
      </c>
      <c r="H14" s="12">
        <v>3.4242084636396579</v>
      </c>
      <c r="I14" s="14">
        <v>2429.5845400000003</v>
      </c>
      <c r="J14" s="12">
        <v>2.443759923537292</v>
      </c>
      <c r="K14" s="14">
        <v>2949.7058399999983</v>
      </c>
      <c r="L14" s="12">
        <v>5.2221294413394643</v>
      </c>
      <c r="M14" s="15" t="s">
        <v>24</v>
      </c>
      <c r="N14" s="15" t="s">
        <v>24</v>
      </c>
      <c r="O14" s="12">
        <v>2.05375</v>
      </c>
      <c r="P14" s="12">
        <v>0.16440684998468721</v>
      </c>
      <c r="Q14" s="2"/>
    </row>
    <row r="15" spans="1:17" x14ac:dyDescent="0.25">
      <c r="A15" s="9">
        <v>12</v>
      </c>
      <c r="B15" s="8" t="s">
        <v>23</v>
      </c>
      <c r="C15" s="1">
        <v>230</v>
      </c>
      <c r="D15" s="12">
        <v>6.5751858204688389</v>
      </c>
      <c r="E15" s="13">
        <v>1637</v>
      </c>
      <c r="F15" s="12">
        <v>5.5347060215708153</v>
      </c>
      <c r="G15" s="14">
        <v>25376.084710000003</v>
      </c>
      <c r="H15" s="12">
        <v>16.147081922900806</v>
      </c>
      <c r="I15" s="14">
        <v>15482.015699999993</v>
      </c>
      <c r="J15" s="12">
        <v>15.572345345610049</v>
      </c>
      <c r="K15" s="14">
        <v>9879.8251099999998</v>
      </c>
      <c r="L15" s="12">
        <v>17.49114263618095</v>
      </c>
      <c r="M15" s="15" t="s">
        <v>24</v>
      </c>
      <c r="N15" s="15" t="s">
        <v>24</v>
      </c>
      <c r="O15" s="12">
        <v>14.243929999999999</v>
      </c>
      <c r="P15" s="12">
        <v>1.1402554657102304</v>
      </c>
      <c r="Q15" s="4"/>
    </row>
    <row r="16" spans="1:17" ht="15" customHeight="1" x14ac:dyDescent="0.25">
      <c r="A16" s="20" t="s">
        <v>1</v>
      </c>
      <c r="B16" s="20"/>
      <c r="C16" s="21">
        <v>3498</v>
      </c>
      <c r="D16" s="22">
        <v>100</v>
      </c>
      <c r="E16" s="21">
        <v>29577</v>
      </c>
      <c r="F16" s="22">
        <v>99.999999999999986</v>
      </c>
      <c r="G16" s="21">
        <v>157155.85535000006</v>
      </c>
      <c r="H16" s="22">
        <v>100.00000000000001</v>
      </c>
      <c r="I16" s="21">
        <v>99419.935509999967</v>
      </c>
      <c r="J16" s="22">
        <v>99.999999999999972</v>
      </c>
      <c r="K16" s="21">
        <v>56484.73238999999</v>
      </c>
      <c r="L16" s="22">
        <v>100.00000000000001</v>
      </c>
      <c r="M16" s="21">
        <v>2</v>
      </c>
      <c r="N16" s="22">
        <v>100</v>
      </c>
      <c r="O16" s="21">
        <v>1249.1876100000002</v>
      </c>
      <c r="P16" s="22">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30" t="s">
        <v>25</v>
      </c>
      <c r="B19" s="31"/>
      <c r="C19" s="31"/>
      <c r="D19" s="31"/>
      <c r="E19" s="31"/>
      <c r="F19" s="31"/>
      <c r="G19" s="31"/>
      <c r="H19" s="31"/>
      <c r="I19" s="31"/>
      <c r="J19" s="31"/>
      <c r="K19" s="31"/>
      <c r="L19" s="31"/>
      <c r="M19" s="31"/>
      <c r="N19" s="31"/>
      <c r="O19" s="31"/>
      <c r="P19" s="1"/>
    </row>
    <row r="20" spans="1:17" ht="22.5" customHeight="1" x14ac:dyDescent="0.25">
      <c r="A20" s="30" t="s">
        <v>26</v>
      </c>
      <c r="B20" s="31"/>
      <c r="C20" s="31"/>
      <c r="D20" s="31"/>
      <c r="E20" s="31"/>
      <c r="F20" s="31"/>
      <c r="G20" s="31"/>
      <c r="H20" s="31"/>
      <c r="I20" s="31"/>
      <c r="J20" s="31"/>
      <c r="K20" s="31"/>
      <c r="L20" s="31"/>
      <c r="M20" s="31"/>
      <c r="N20" s="31"/>
      <c r="O20" s="31"/>
      <c r="P20" s="1">
        <v>8</v>
      </c>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{607A99B1-7DF8-409A-82ED-028037CA67B4}</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07A99B1-7DF8-409A-82ED-028037CA67B4}">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1503-29B7-40E6-8918-49E661A9A3CC}">
  <sheetPr>
    <pageSetUpPr fitToPage="1"/>
  </sheetPr>
  <dimension ref="A1:Q23"/>
  <sheetViews>
    <sheetView view="pageLayout" topLeftCell="A13" zoomScaleNormal="100" workbookViewId="0">
      <selection activeCell="J30" sqref="J30"/>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2" t="s">
        <v>52</v>
      </c>
      <c r="B1" s="33"/>
      <c r="C1" s="33"/>
      <c r="D1" s="33"/>
      <c r="E1" s="33"/>
      <c r="F1" s="33"/>
      <c r="G1" s="33"/>
      <c r="H1" s="33"/>
      <c r="I1" s="33"/>
      <c r="J1" s="33"/>
      <c r="K1" s="33"/>
      <c r="L1" s="33"/>
      <c r="M1" s="33"/>
      <c r="N1" s="33"/>
      <c r="O1" s="33"/>
      <c r="P1" s="33"/>
    </row>
    <row r="2" spans="1:17" ht="16.5" customHeight="1" x14ac:dyDescent="0.25">
      <c r="B2" s="34"/>
      <c r="C2" s="34"/>
      <c r="D2" s="34"/>
      <c r="E2" s="34"/>
      <c r="F2" s="34"/>
      <c r="G2" s="34"/>
      <c r="H2" s="34"/>
      <c r="I2" s="34"/>
      <c r="J2" s="34"/>
      <c r="K2" s="34"/>
      <c r="L2" s="34"/>
      <c r="M2" s="34"/>
      <c r="N2" s="34" t="s">
        <v>2</v>
      </c>
      <c r="O2" s="34"/>
      <c r="P2" s="34"/>
      <c r="Q2" s="34"/>
    </row>
    <row r="3" spans="1:17" ht="90" x14ac:dyDescent="0.25">
      <c r="A3" s="10" t="s">
        <v>30</v>
      </c>
      <c r="B3" s="11" t="s">
        <v>43</v>
      </c>
      <c r="C3" s="10" t="s">
        <v>31</v>
      </c>
      <c r="D3" s="10" t="s">
        <v>32</v>
      </c>
      <c r="E3" s="10" t="s">
        <v>33</v>
      </c>
      <c r="F3" s="10" t="s">
        <v>34</v>
      </c>
      <c r="G3" s="10" t="s">
        <v>44</v>
      </c>
      <c r="H3" s="10" t="s">
        <v>45</v>
      </c>
      <c r="I3" s="10" t="s">
        <v>35</v>
      </c>
      <c r="J3" s="10" t="s">
        <v>36</v>
      </c>
      <c r="K3" s="10" t="s">
        <v>37</v>
      </c>
      <c r="L3" s="10" t="s">
        <v>38</v>
      </c>
      <c r="M3" s="10" t="s">
        <v>39</v>
      </c>
      <c r="N3" s="10" t="s">
        <v>40</v>
      </c>
      <c r="O3" s="10" t="s">
        <v>41</v>
      </c>
      <c r="P3" s="10" t="s">
        <v>42</v>
      </c>
      <c r="Q3" s="1"/>
    </row>
    <row r="4" spans="1:17" x14ac:dyDescent="0.25">
      <c r="A4" s="8" t="s">
        <v>3</v>
      </c>
      <c r="B4" s="8" t="s">
        <v>12</v>
      </c>
      <c r="C4" s="1">
        <v>129</v>
      </c>
      <c r="D4" s="12">
        <v>3.5313441007391186</v>
      </c>
      <c r="E4" s="13">
        <v>1727</v>
      </c>
      <c r="F4" s="12">
        <v>5.8617880659833004</v>
      </c>
      <c r="G4" s="14">
        <v>14805.928869999989</v>
      </c>
      <c r="H4" s="12">
        <v>9.1613276808558464</v>
      </c>
      <c r="I4" s="14">
        <v>13488.673049999998</v>
      </c>
      <c r="J4" s="12">
        <v>13.183655499343383</v>
      </c>
      <c r="K4" s="14">
        <v>1316.4131600000003</v>
      </c>
      <c r="L4" s="12">
        <v>2.2557143531779476</v>
      </c>
      <c r="M4" s="15" t="s">
        <v>24</v>
      </c>
      <c r="N4" s="15" t="s">
        <v>24</v>
      </c>
      <c r="O4" s="19">
        <v>0.84262999999999999</v>
      </c>
      <c r="P4" s="18">
        <v>8.9764376793532469E-2</v>
      </c>
      <c r="Q4" s="3"/>
    </row>
    <row r="5" spans="1:17" x14ac:dyDescent="0.25">
      <c r="A5" s="8" t="s">
        <v>4</v>
      </c>
      <c r="B5" s="8" t="s">
        <v>13</v>
      </c>
      <c r="C5" s="1">
        <v>631</v>
      </c>
      <c r="D5" s="12">
        <v>17.273473857103749</v>
      </c>
      <c r="E5" s="13">
        <v>5916</v>
      </c>
      <c r="F5" s="12">
        <v>20.080103183762134</v>
      </c>
      <c r="G5" s="14">
        <v>27368.905420000046</v>
      </c>
      <c r="H5" s="12">
        <v>16.934804497610166</v>
      </c>
      <c r="I5" s="14">
        <v>17567.571960000001</v>
      </c>
      <c r="J5" s="12">
        <v>17.170318816539531</v>
      </c>
      <c r="K5" s="14">
        <v>9617.8413699999983</v>
      </c>
      <c r="L5" s="12">
        <v>16.480466379489588</v>
      </c>
      <c r="M5" s="15" t="s">
        <v>24</v>
      </c>
      <c r="N5" s="15" t="s">
        <v>24</v>
      </c>
      <c r="O5" s="12">
        <v>183.49203</v>
      </c>
      <c r="P5" s="12">
        <v>19.54718882490555</v>
      </c>
      <c r="Q5" s="2"/>
    </row>
    <row r="6" spans="1:17" x14ac:dyDescent="0.25">
      <c r="A6" s="8" t="s">
        <v>5</v>
      </c>
      <c r="B6" s="8" t="s">
        <v>14</v>
      </c>
      <c r="C6" s="1">
        <v>74</v>
      </c>
      <c r="D6" s="12">
        <v>2.025732274842595</v>
      </c>
      <c r="E6" s="13">
        <v>773</v>
      </c>
      <c r="F6" s="12">
        <v>2.6237186884800758</v>
      </c>
      <c r="G6" s="14">
        <v>4154.5867599999992</v>
      </c>
      <c r="H6" s="12">
        <v>2.5706952276412789</v>
      </c>
      <c r="I6" s="14">
        <v>3503.453959999998</v>
      </c>
      <c r="J6" s="12">
        <v>3.4242308265044903</v>
      </c>
      <c r="K6" s="14">
        <v>633.19096000000013</v>
      </c>
      <c r="L6" s="12">
        <v>1.0849921439364247</v>
      </c>
      <c r="M6" s="15" t="s">
        <v>24</v>
      </c>
      <c r="N6" s="15" t="s">
        <v>24</v>
      </c>
      <c r="O6" s="12">
        <v>17.941830000000003</v>
      </c>
      <c r="P6" s="12">
        <v>1.9113219188558499</v>
      </c>
      <c r="Q6" s="2"/>
    </row>
    <row r="7" spans="1:17" x14ac:dyDescent="0.25">
      <c r="A7" s="8" t="s">
        <v>6</v>
      </c>
      <c r="B7" s="8" t="s">
        <v>15</v>
      </c>
      <c r="C7" s="1">
        <v>459</v>
      </c>
      <c r="D7" s="12">
        <v>12.565015056118259</v>
      </c>
      <c r="E7" s="13">
        <v>3800</v>
      </c>
      <c r="F7" s="12">
        <v>12.897970266784331</v>
      </c>
      <c r="G7" s="14">
        <v>12328.006160000001</v>
      </c>
      <c r="H7" s="12">
        <v>7.62808636155291</v>
      </c>
      <c r="I7" s="14">
        <v>6064.6384999999964</v>
      </c>
      <c r="J7" s="12">
        <v>5.9274996447522748</v>
      </c>
      <c r="K7" s="14">
        <v>5987.0728500000041</v>
      </c>
      <c r="L7" s="12">
        <v>10.259033084466436</v>
      </c>
      <c r="M7" s="15" t="s">
        <v>24</v>
      </c>
      <c r="N7" s="15" t="s">
        <v>24</v>
      </c>
      <c r="O7" s="12">
        <v>276.29480999999998</v>
      </c>
      <c r="P7" s="12">
        <v>29.433359162310218</v>
      </c>
      <c r="Q7" s="2"/>
    </row>
    <row r="8" spans="1:17" x14ac:dyDescent="0.25">
      <c r="A8" s="8" t="s">
        <v>7</v>
      </c>
      <c r="B8" s="8" t="s">
        <v>16</v>
      </c>
      <c r="C8" s="1">
        <v>46</v>
      </c>
      <c r="D8" s="12">
        <v>1.2592389816589105</v>
      </c>
      <c r="E8" s="1">
        <v>378</v>
      </c>
      <c r="F8" s="12">
        <v>1.2830086212748626</v>
      </c>
      <c r="G8" s="14">
        <v>1778.4637699999994</v>
      </c>
      <c r="H8" s="12">
        <v>1.1004435796333967</v>
      </c>
      <c r="I8" s="14">
        <v>1040.3467699999999</v>
      </c>
      <c r="J8" s="12">
        <v>1.0168215483238086</v>
      </c>
      <c r="K8" s="14">
        <v>738.11701000000028</v>
      </c>
      <c r="L8" s="12">
        <v>1.2647861510149223</v>
      </c>
      <c r="M8" s="15" t="s">
        <v>24</v>
      </c>
      <c r="N8" s="15" t="s">
        <v>24</v>
      </c>
      <c r="O8" s="17" t="s">
        <v>24</v>
      </c>
      <c r="P8" s="17" t="s">
        <v>24</v>
      </c>
      <c r="Q8" s="2"/>
    </row>
    <row r="9" spans="1:17" x14ac:dyDescent="0.25">
      <c r="A9" s="8" t="s">
        <v>8</v>
      </c>
      <c r="B9" s="8" t="s">
        <v>17</v>
      </c>
      <c r="C9" s="1">
        <v>114</v>
      </c>
      <c r="D9" s="12">
        <v>3.1207226936764303</v>
      </c>
      <c r="E9" s="13">
        <v>1110</v>
      </c>
      <c r="F9" s="12">
        <v>3.7675649989817392</v>
      </c>
      <c r="G9" s="14">
        <v>5535.2630200000012</v>
      </c>
      <c r="H9" s="12">
        <v>3.4250035084724662</v>
      </c>
      <c r="I9" s="14">
        <v>1842.8706499999998</v>
      </c>
      <c r="J9" s="12">
        <v>1.8011980636932274</v>
      </c>
      <c r="K9" s="14">
        <v>3690.0423699999992</v>
      </c>
      <c r="L9" s="12">
        <v>6.3230008562386049</v>
      </c>
      <c r="M9" s="15" t="s">
        <v>24</v>
      </c>
      <c r="N9" s="15" t="s">
        <v>24</v>
      </c>
      <c r="O9" s="12">
        <v>2.3500199999999998</v>
      </c>
      <c r="P9" s="12">
        <v>0.25034484975889437</v>
      </c>
      <c r="Q9" s="2"/>
    </row>
    <row r="10" spans="1:17" x14ac:dyDescent="0.25">
      <c r="A10" s="8" t="s">
        <v>9</v>
      </c>
      <c r="B10" s="8" t="s">
        <v>18</v>
      </c>
      <c r="C10" s="1">
        <v>120</v>
      </c>
      <c r="D10" s="12">
        <v>3.2849712565015059</v>
      </c>
      <c r="E10" s="13">
        <v>1220</v>
      </c>
      <c r="F10" s="12">
        <v>4.1409272961781278</v>
      </c>
      <c r="G10" s="14">
        <v>2581.7147599999998</v>
      </c>
      <c r="H10" s="12">
        <v>1.5974637662069306</v>
      </c>
      <c r="I10" s="14">
        <v>1598.74974</v>
      </c>
      <c r="J10" s="12">
        <v>1.5625974270185761</v>
      </c>
      <c r="K10" s="14">
        <v>982.96501999999998</v>
      </c>
      <c r="L10" s="12">
        <v>1.684340731055779</v>
      </c>
      <c r="M10" s="15" t="s">
        <v>24</v>
      </c>
      <c r="N10" s="15" t="s">
        <v>24</v>
      </c>
      <c r="O10" s="17" t="s">
        <v>24</v>
      </c>
      <c r="P10" s="17" t="s">
        <v>24</v>
      </c>
      <c r="Q10" s="2"/>
    </row>
    <row r="11" spans="1:17" x14ac:dyDescent="0.25">
      <c r="A11" s="8" t="s">
        <v>10</v>
      </c>
      <c r="B11" s="8" t="s">
        <v>19</v>
      </c>
      <c r="C11" s="13">
        <v>1390</v>
      </c>
      <c r="D11" s="12">
        <v>38.050917054475775</v>
      </c>
      <c r="E11" s="13">
        <v>9598</v>
      </c>
      <c r="F11" s="12">
        <v>32.577557531735799</v>
      </c>
      <c r="G11" s="14">
        <v>45394.445169999948</v>
      </c>
      <c r="H11" s="12">
        <v>28.088301027547342</v>
      </c>
      <c r="I11" s="14">
        <v>25887.912619999981</v>
      </c>
      <c r="J11" s="12">
        <v>25.302512731538396</v>
      </c>
      <c r="K11" s="14">
        <v>19255.168999999998</v>
      </c>
      <c r="L11" s="12">
        <v>32.994323063563918</v>
      </c>
      <c r="M11" s="19">
        <v>2</v>
      </c>
      <c r="N11" s="18">
        <v>100</v>
      </c>
      <c r="O11" s="12">
        <v>249.36360000000002</v>
      </c>
      <c r="P11" s="12">
        <v>26.564409229426573</v>
      </c>
      <c r="Q11" s="2"/>
    </row>
    <row r="12" spans="1:17" x14ac:dyDescent="0.25">
      <c r="A12" s="8" t="s">
        <v>11</v>
      </c>
      <c r="B12" s="8" t="s">
        <v>20</v>
      </c>
      <c r="C12" s="1">
        <v>244</v>
      </c>
      <c r="D12" s="12">
        <v>6.6794415548863952</v>
      </c>
      <c r="E12" s="13">
        <v>2160</v>
      </c>
      <c r="F12" s="12">
        <v>7.3314778358563579</v>
      </c>
      <c r="G12" s="14">
        <v>15717.482150000002</v>
      </c>
      <c r="H12" s="12">
        <v>9.72536107382723</v>
      </c>
      <c r="I12" s="14">
        <v>12501.525679999995</v>
      </c>
      <c r="J12" s="12">
        <v>12.218830360137947</v>
      </c>
      <c r="K12" s="14">
        <v>3042.2543699999992</v>
      </c>
      <c r="L12" s="12">
        <v>5.2129962362479967</v>
      </c>
      <c r="M12" s="15" t="s">
        <v>24</v>
      </c>
      <c r="N12" s="15" t="s">
        <v>24</v>
      </c>
      <c r="O12" s="12">
        <v>173.70209</v>
      </c>
      <c r="P12" s="12">
        <v>18.50427810140167</v>
      </c>
      <c r="Q12" s="2"/>
    </row>
    <row r="13" spans="1:17" x14ac:dyDescent="0.25">
      <c r="A13" s="9">
        <v>10</v>
      </c>
      <c r="B13" s="8" t="s">
        <v>21</v>
      </c>
      <c r="C13" s="1">
        <v>54</v>
      </c>
      <c r="D13" s="12">
        <v>1.4782370654256776</v>
      </c>
      <c r="E13" s="13">
        <v>325</v>
      </c>
      <c r="F13" s="12">
        <v>1.1031158780802388</v>
      </c>
      <c r="G13" s="14">
        <v>712.21545999999978</v>
      </c>
      <c r="H13" s="12">
        <v>0.44069097357695752</v>
      </c>
      <c r="I13" s="14">
        <v>315.57416000000001</v>
      </c>
      <c r="J13" s="12">
        <v>0.30843812393648834</v>
      </c>
      <c r="K13" s="14">
        <v>396.6413</v>
      </c>
      <c r="L13" s="12">
        <v>0.67965704131456728</v>
      </c>
      <c r="M13" s="15" t="s">
        <v>24</v>
      </c>
      <c r="N13" s="15" t="s">
        <v>24</v>
      </c>
      <c r="O13" s="17" t="s">
        <v>24</v>
      </c>
      <c r="P13" s="17" t="s">
        <v>24</v>
      </c>
      <c r="Q13" s="2"/>
    </row>
    <row r="14" spans="1:17" x14ac:dyDescent="0.25">
      <c r="A14" s="9">
        <v>11</v>
      </c>
      <c r="B14" s="8" t="s">
        <v>22</v>
      </c>
      <c r="C14" s="1">
        <v>132</v>
      </c>
      <c r="D14" s="12">
        <v>3.6134683821516562</v>
      </c>
      <c r="E14" s="1">
        <v>619</v>
      </c>
      <c r="F14" s="12">
        <v>2.1010114724051321</v>
      </c>
      <c r="G14" s="14">
        <v>6084.4446000000016</v>
      </c>
      <c r="H14" s="12">
        <v>3.7648155158679981</v>
      </c>
      <c r="I14" s="14">
        <v>3114.7626800000003</v>
      </c>
      <c r="J14" s="12">
        <v>3.0443289701748348</v>
      </c>
      <c r="K14" s="14">
        <v>2967.6282199999996</v>
      </c>
      <c r="L14" s="12">
        <v>5.0851220377878343</v>
      </c>
      <c r="M14" s="15" t="s">
        <v>24</v>
      </c>
      <c r="N14" s="15" t="s">
        <v>24</v>
      </c>
      <c r="O14" s="12">
        <v>2.05375</v>
      </c>
      <c r="P14" s="12">
        <v>0.2187835572430572</v>
      </c>
      <c r="Q14" s="2"/>
    </row>
    <row r="15" spans="1:17" x14ac:dyDescent="0.25">
      <c r="A15" s="9">
        <v>12</v>
      </c>
      <c r="B15" s="8" t="s">
        <v>23</v>
      </c>
      <c r="C15" s="1">
        <v>260</v>
      </c>
      <c r="D15" s="12">
        <v>7.1174377224199299</v>
      </c>
      <c r="E15" s="13">
        <v>1836</v>
      </c>
      <c r="F15" s="12">
        <v>6.2317561604779037</v>
      </c>
      <c r="G15" s="14">
        <v>25151.897139999994</v>
      </c>
      <c r="H15" s="12">
        <v>15.563006787207476</v>
      </c>
      <c r="I15" s="14">
        <v>15387.523999999996</v>
      </c>
      <c r="J15" s="12">
        <v>15.039567988037067</v>
      </c>
      <c r="K15" s="14">
        <v>9731.7007499999945</v>
      </c>
      <c r="L15" s="12">
        <v>16.675567921705962</v>
      </c>
      <c r="M15" s="15" t="s">
        <v>24</v>
      </c>
      <c r="N15" s="15" t="s">
        <v>24</v>
      </c>
      <c r="O15" s="12">
        <v>32.672380000000004</v>
      </c>
      <c r="P15" s="12">
        <v>3.480549979304647</v>
      </c>
      <c r="Q15" s="4"/>
    </row>
    <row r="16" spans="1:17" ht="15" customHeight="1" x14ac:dyDescent="0.25">
      <c r="A16" s="20" t="s">
        <v>1</v>
      </c>
      <c r="B16" s="20"/>
      <c r="C16" s="21">
        <v>3653</v>
      </c>
      <c r="D16" s="22">
        <v>100</v>
      </c>
      <c r="E16" s="21">
        <v>29462</v>
      </c>
      <c r="F16" s="22">
        <v>100.00000000000001</v>
      </c>
      <c r="G16" s="21">
        <v>161613.35327999998</v>
      </c>
      <c r="H16" s="22">
        <v>100</v>
      </c>
      <c r="I16" s="21">
        <v>102313.60376999994</v>
      </c>
      <c r="J16" s="22">
        <v>100.00000000000001</v>
      </c>
      <c r="K16" s="21">
        <v>58359.036380000005</v>
      </c>
      <c r="L16" s="22">
        <v>100</v>
      </c>
      <c r="M16" s="21">
        <v>2</v>
      </c>
      <c r="N16" s="22">
        <v>100</v>
      </c>
      <c r="O16" s="21">
        <v>938.71314000000007</v>
      </c>
      <c r="P16" s="22">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30" t="s">
        <v>25</v>
      </c>
      <c r="B19" s="31"/>
      <c r="C19" s="31"/>
      <c r="D19" s="31"/>
      <c r="E19" s="31"/>
      <c r="F19" s="31"/>
      <c r="G19" s="31"/>
      <c r="H19" s="31"/>
      <c r="I19" s="31"/>
      <c r="J19" s="31"/>
      <c r="K19" s="31"/>
      <c r="L19" s="31"/>
      <c r="M19" s="31"/>
      <c r="N19" s="31"/>
      <c r="O19" s="31"/>
      <c r="P19" s="1"/>
    </row>
    <row r="20" spans="1:17" ht="22.5" customHeight="1" x14ac:dyDescent="0.25">
      <c r="A20" s="30" t="s">
        <v>26</v>
      </c>
      <c r="B20" s="31"/>
      <c r="C20" s="31"/>
      <c r="D20" s="31"/>
      <c r="E20" s="31"/>
      <c r="F20" s="31"/>
      <c r="G20" s="31"/>
      <c r="H20" s="31"/>
      <c r="I20" s="31"/>
      <c r="J20" s="31"/>
      <c r="K20" s="31"/>
      <c r="L20" s="31"/>
      <c r="M20" s="31"/>
      <c r="N20" s="31"/>
      <c r="O20" s="31"/>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{B440ADAD-2B68-405C-BE02-49EF262D03F8}</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440ADAD-2B68-405C-BE02-49EF262D03F8}">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1-2020</vt:lpstr>
      <vt:lpstr>2-2020</vt:lpstr>
      <vt:lpstr>3-2020 </vt:lpstr>
      <vt:lpstr>4-2020 </vt:lpstr>
      <vt:lpstr>5-2020 </vt:lpstr>
      <vt:lpstr>6-2020</vt:lpstr>
      <vt:lpstr>7-2020</vt:lpstr>
      <vt:lpstr>8-2020 </vt:lpstr>
      <vt:lpstr>9-2020  </vt:lpstr>
      <vt:lpstr>10-2020  </vt:lpstr>
      <vt:lpstr>11-2020  </vt:lpstr>
      <vt:lpstr>12-2020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2017-01-25T10:05:05Z</dcterms:created>
  <dcterms:modified xsi:type="dcterms:W3CDTF">2021-01-07T21:48:51Z</dcterms:modified>
</cp:coreProperties>
</file>