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atistike\Placilni_promet\Nep_obv\"/>
    </mc:Choice>
  </mc:AlternateContent>
  <xr:revisionPtr revIDLastSave="0" documentId="8_{E2172F46-4D01-4490-839A-BEEB7716251E}" xr6:coauthVersionLast="47" xr6:coauthVersionMax="47" xr10:uidLastSave="{00000000-0000-0000-0000-000000000000}"/>
  <bookViews>
    <workbookView xWindow="-23148" yWindow="-108" windowWidth="23256" windowHeight="12456" tabRatio="743" xr2:uid="{00000000-000D-0000-FFFF-FFFF00000000}"/>
  </bookViews>
  <sheets>
    <sheet name="1-2025" sheetId="8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83" l="1"/>
  <c r="O23" i="83"/>
  <c r="N23" i="83"/>
  <c r="M23" i="83"/>
  <c r="L23" i="83"/>
  <c r="K23" i="83"/>
  <c r="J23" i="83"/>
  <c r="I23" i="83"/>
  <c r="H23" i="83"/>
  <c r="G23" i="83"/>
  <c r="F23" i="83"/>
  <c r="E23" i="83"/>
  <c r="D23" i="83"/>
  <c r="C23" i="83"/>
</calcChain>
</file>

<file path=xl/sharedStrings.xml><?xml version="1.0" encoding="utf-8"?>
<sst xmlns="http://schemas.openxmlformats.org/spreadsheetml/2006/main" count="108" uniqueCount="63">
  <si>
    <t>*Število zadev v blokadah pomeni število posamičnih zadev, ki se nanašajo na neporavnane obveznosti.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</si>
  <si>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</si>
  <si>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</si>
  <si>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</si>
  <si>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</si>
  <si>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</si>
  <si>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</si>
  <si>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</si>
  <si>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</si>
  <si>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</si>
  <si>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</si>
  <si>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</si>
  <si>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</si>
  <si>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</si>
  <si>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</si>
  <si>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</si>
  <si>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</si>
  <si>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</si>
  <si>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GRADBENIŠTVO</t>
  </si>
  <si>
    <t>FINANČNE IN ZAVAROVALNIŠKE DEJ.</t>
  </si>
  <si>
    <t>DRUGE RAZNOVRSTNE POSLOVNE DEJ.</t>
  </si>
  <si>
    <t>IZOBRAŽEVANJE</t>
  </si>
  <si>
    <t>ZDRAVSTVO IN SOCIALNO VARSTVO</t>
  </si>
  <si>
    <t>DRUGE DEJAVNOSTI</t>
  </si>
  <si>
    <t>PREDELOVALNE DEJAVNOSTI</t>
  </si>
  <si>
    <t>Področje dejavnosti</t>
  </si>
  <si>
    <t>SKUPAJ</t>
  </si>
  <si>
    <t>(v 000 EUR)</t>
  </si>
  <si>
    <t>-</t>
  </si>
  <si>
    <t>Vir podatkov: evidenca o dospelih neporavnanih obveznostih poslovnih subjektov pri ponudnikih plačilnih storitev.</t>
  </si>
  <si>
    <t>Šifra</t>
  </si>
  <si>
    <t>Število subjektov</t>
  </si>
  <si>
    <t>Delež subjektov v %</t>
  </si>
  <si>
    <t>Število zadev v blokadah*</t>
  </si>
  <si>
    <t>Delež blokad v %</t>
  </si>
  <si>
    <t>SKUPAJ: Povprečni dnevni znesek dospelih neporavnanih obveznosti</t>
  </si>
  <si>
    <t>Delež v %</t>
  </si>
  <si>
    <t>Od tega: sodni sklepi o izvršbi</t>
  </si>
  <si>
    <t>Delež sodnih sklepov v %</t>
  </si>
  <si>
    <t>Od tega: davčni dolg in stroški davčne izvršbe</t>
  </si>
  <si>
    <t>Delež davčnega dolga v %</t>
  </si>
  <si>
    <t>Od tega: zakonite preživnine, odškodnine za škodo….</t>
  </si>
  <si>
    <t>Delež preživnin in odškodnin v %</t>
  </si>
  <si>
    <t>Od tega: izvršnice</t>
  </si>
  <si>
    <t>Delež izvršnic v %</t>
  </si>
  <si>
    <t>O</t>
  </si>
  <si>
    <t>T</t>
  </si>
  <si>
    <t>KMETIJSTVO IN LOV, GOZDARSTVO, RIBIŠTVO</t>
  </si>
  <si>
    <t>OSK. Z EL.ENERG.,PLINOM,PARO IN HLAD.ZR.</t>
  </si>
  <si>
    <t>OSKR.Z VODO, RAV.Z ODPL.,ODP.,SAN.OKOLJA</t>
  </si>
  <si>
    <t>TRGOVINA</t>
  </si>
  <si>
    <t>PREVOZ IN SKLADIŠČENJE</t>
  </si>
  <si>
    <t>NASTANITVENE IN GOSTINSKE DEJAVNOSTI</t>
  </si>
  <si>
    <t>ZALOŽ., RADIODIF.TER PROD.IN DISTR.VSEBIN</t>
  </si>
  <si>
    <t>TELEK.,RAČ.PR.,SV.,RAČ.INFR.IDR.INF.STR.</t>
  </si>
  <si>
    <t>POSLOVANJE Z NEPREMIČNINAMI</t>
  </si>
  <si>
    <t>STROKOVNE, ZNANSTVENE IN TEHNIČNE DEJ.</t>
  </si>
  <si>
    <t>JAVNA UPRAVA IN OBRAMBA,OBV.SOC.VARNOST</t>
  </si>
  <si>
    <t>KULTURNE,ŠPORTNE IN REKREACIJSKE DEJ.</t>
  </si>
  <si>
    <t>Metodološko pojasnilo: Evidenca vsebuje le neporavnane obveznosti iz naslova sodnih sklepov o izvršbi, iz naslova davčnega dolga in stroškov davčne izvršbe ter iz naslova zakonite preživnine, odškodnine za škodo, nastalo zaradi</t>
  </si>
  <si>
    <t xml:space="preserve">tudi ostalih neporavnanih obveznosti iz naslova neplačanih računov med upniki in dolžniki. </t>
  </si>
  <si>
    <t xml:space="preserve">prizadetega zdravja, odškodnine zaradi izgube delovne zmožnosti ali odškodnine zaradi smrti preživljavca, od 29.12.2012 dalje pa tudi dospele neporavnane obveznosti iz naslova izvršnice do uvedbe postopkov zaradi insolventnosti, ne pa </t>
  </si>
  <si>
    <t>Samostojni podjetniki in druge fizične osebe z dospelimi neporavnanimi obveznostmi nad 5 dni neprekinjeno po področjih dejavnosti - januar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</si>
</sst>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472C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2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10" fillId="0" borderId="0" xfId="0" applyFont="1"/>
    <xf numFmtId="164" fontId="7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3" fontId="8" fillId="0" borderId="0" xfId="0" applyNumberFormat="1" applyFont="1"/>
    <xf numFmtId="0" fontId="9" fillId="0" borderId="0" xfId="0" applyFont="1"/>
    <xf numFmtId="164" fontId="8" fillId="0" borderId="0" xfId="0" applyNumberFormat="1" applyFont="1"/>
    <xf numFmtId="0" fontId="6" fillId="0" borderId="0" xfId="0" applyFont="1" applyAlignment="1">
      <alignment horizontal="left" vertical="center"/>
    </xf>
    <xf numFmtId="0" fontId="11" fillId="3" borderId="0" xfId="2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/>
    </xf>
  </cellXfs>
  <cellStyles count="3">
    <cellStyle name="Navadno" xfId="0" builtinId="0"/>
    <cellStyle name="Navadno 2" xfId="1" xr:uid="{00000000-0005-0000-0000-000001000000}"/>
    <cellStyle name="Poudarek1" xfId="2" builtinId="29"/>
  </cellStyles>
  <dxfs count="18">
    <dxf>
      <numFmt numFmtId="165" formatCode="0.0"/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</dxf>
    <dxf>
      <numFmt numFmtId="165" formatCode="0.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0.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0.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0.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0.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0.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E8688C-5B33-4B3F-A2F7-ED8A9C3551B1}" name="Tabela114234567891011122345678910111314234567891011122" displayName="Tabela114234567891011122345678910111314234567891011122" ref="A3:P23" totalsRowShown="0" headerRowDxfId="17" dataDxfId="16" headerRowCellStyle="Poudarek1">
  <tableColumns count="16">
    <tableColumn id="1" xr3:uid="{956DCD67-4280-4697-8749-C333CDF4E947}" name="Šifra" dataDxfId="15"/>
    <tableColumn id="2" xr3:uid="{DA56432D-14BE-433C-9C22-CDA4190DB944}" name="Področje dejavnosti" dataDxfId="14"/>
    <tableColumn id="3" xr3:uid="{5C8966DD-9BDD-4FB9-8626-0496A5E0D8C1}" name="Število subjektov" dataDxfId="13"/>
    <tableColumn id="4" xr3:uid="{8F7C8F4E-82E3-4127-BEB2-A840F83AFFF4}" name="Delež subjektov v %" dataDxfId="12"/>
    <tableColumn id="5" xr3:uid="{D78FE4E7-4C7E-49CB-96A9-089A0FCD957B}" name="Število zadev v blokadah*" dataDxfId="11"/>
    <tableColumn id="6" xr3:uid="{46D4640F-2E7A-450D-B010-AB8098B17D04}" name="Delež blokad v %" dataDxfId="10"/>
    <tableColumn id="7" xr3:uid="{E8DBA549-B562-4819-B77C-295F06919F7B}" name="SKUPAJ: Povprečni dnevni znesek dospelih neporavnanih obveznosti" dataDxfId="9"/>
    <tableColumn id="8" xr3:uid="{22A6427D-4336-4005-BE28-E18985AEDE1F}" name="Delež v %" dataDxfId="8"/>
    <tableColumn id="9" xr3:uid="{B7BED64E-2EAC-4ED7-BB49-D4B68EEDC5FD}" name="Od tega: sodni sklepi o izvršbi" dataDxfId="7"/>
    <tableColumn id="10" xr3:uid="{950214ED-235F-4EAB-B77B-4F21803FFF7A}" name="Delež sodnih sklepov v %" dataDxfId="6"/>
    <tableColumn id="11" xr3:uid="{6C7656F4-273A-4B82-9F8B-BE755BC1D50E}" name="Od tega: davčni dolg in stroški davčne izvršbe" dataDxfId="5"/>
    <tableColumn id="12" xr3:uid="{D7D3DBBF-EE1A-4E06-AB17-C23675DA2E90}" name="Delež davčnega dolga v %" dataDxfId="4"/>
    <tableColumn id="13" xr3:uid="{EC32AF60-EBAF-408D-9210-B6BE66BB458B}" name="Od tega: zakonite preživnine, odškodnine za škodo…." dataDxfId="3"/>
    <tableColumn id="14" xr3:uid="{5B4FEDA5-4F24-49CB-BD59-EAD16205B84A}" name="Delež preživnin in odškodnin v %" dataDxfId="2"/>
    <tableColumn id="15" xr3:uid="{E3300C5B-F38D-4FA2-A43A-FAB73A70FE75}" name="Od tega: izvršnice" dataDxfId="1"/>
    <tableColumn id="16" xr3:uid="{21E9D8EF-20F1-42C0-BCE0-F4A53F0C1F64}" name="Delež izvršnic v %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E4DD1-CFA3-45BA-B79E-B43279E69A95}">
  <dimension ref="A1:Q29"/>
  <sheetViews>
    <sheetView tabSelected="1" view="pageLayout" zoomScaleNormal="100" workbookViewId="0">
      <selection activeCell="B1" sqref="B1"/>
    </sheetView>
  </sheetViews>
  <sheetFormatPr defaultColWidth="2.7109375" defaultRowHeight="15" x14ac:dyDescent="0.25"/>
  <cols>
    <col min="1" max="1" width="6.28515625" customWidth="1"/>
    <col min="2" max="2" width="39" customWidth="1"/>
    <col min="3" max="6" width="10" customWidth="1"/>
    <col min="7" max="7" width="15.28515625" customWidth="1"/>
    <col min="8" max="12" width="10" customWidth="1"/>
    <col min="13" max="13" width="11.7109375" customWidth="1"/>
    <col min="14" max="16" width="10" customWidth="1"/>
  </cols>
  <sheetData>
    <row r="1" spans="1:17" ht="15.75" customHeight="1" x14ac:dyDescent="0.25">
      <c r="A1" s="16" t="s">
        <v>62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5">
      <c r="O2" s="4" t="s">
        <v>27</v>
      </c>
      <c r="P2" s="4"/>
    </row>
    <row r="3" spans="1:17" ht="90" x14ac:dyDescent="0.25">
      <c r="A3" s="17" t="s">
        <v>30</v>
      </c>
      <c r="B3" s="18" t="s">
        <v>25</v>
      </c>
      <c r="C3" s="17" t="s">
        <v>31</v>
      </c>
      <c r="D3" s="17" t="s">
        <v>32</v>
      </c>
      <c r="E3" s="17" t="s">
        <v>33</v>
      </c>
      <c r="F3" s="17" t="s">
        <v>34</v>
      </c>
      <c r="G3" s="17" t="s">
        <v>35</v>
      </c>
      <c r="H3" s="17" t="s">
        <v>36</v>
      </c>
      <c r="I3" s="17" t="s">
        <v>37</v>
      </c>
      <c r="J3" s="17" t="s">
        <v>38</v>
      </c>
      <c r="K3" s="17" t="s">
        <v>39</v>
      </c>
      <c r="L3" s="17" t="s">
        <v>40</v>
      </c>
      <c r="M3" s="17" t="s">
        <v>41</v>
      </c>
      <c r="N3" s="17" t="s">
        <v>42</v>
      </c>
      <c r="O3" s="17" t="s">
        <v>43</v>
      </c>
      <c r="P3" s="17" t="s">
        <v>44</v>
      </c>
    </row>
    <row r="4" spans="1:17" x14ac:dyDescent="0.25">
      <c r="A4" s="6" t="s">
        <v>1</v>
      </c>
      <c r="B4" s="19" t="s">
        <v>47</v>
      </c>
      <c r="C4" s="8">
        <v>60</v>
      </c>
      <c r="D4" s="7">
        <v>1.7356089094590683</v>
      </c>
      <c r="E4" s="8">
        <v>650</v>
      </c>
      <c r="F4" s="7">
        <v>2.9128388976025095</v>
      </c>
      <c r="G4" s="8">
        <v>734.27843999999993</v>
      </c>
      <c r="H4" s="7">
        <v>2.2752098363579822</v>
      </c>
      <c r="I4" s="8">
        <v>359.95884999999993</v>
      </c>
      <c r="J4" s="7">
        <v>2.2426147218767851</v>
      </c>
      <c r="K4" s="8">
        <v>373.13060000000002</v>
      </c>
      <c r="L4" s="7">
        <v>2.3566186102927764</v>
      </c>
      <c r="M4" s="11">
        <v>1.1889799999999999</v>
      </c>
      <c r="N4" s="12">
        <v>0.45321145742410779</v>
      </c>
      <c r="O4" s="9" t="s">
        <v>28</v>
      </c>
      <c r="P4" s="10" t="s">
        <v>28</v>
      </c>
      <c r="Q4" s="1"/>
    </row>
    <row r="5" spans="1:17" x14ac:dyDescent="0.25">
      <c r="A5" s="6" t="s">
        <v>2</v>
      </c>
      <c r="B5" s="19" t="s">
        <v>24</v>
      </c>
      <c r="C5" s="8">
        <v>374</v>
      </c>
      <c r="D5" s="7">
        <v>10.818628868961527</v>
      </c>
      <c r="E5" s="8">
        <v>2528</v>
      </c>
      <c r="F5" s="7">
        <v>11.328702666367914</v>
      </c>
      <c r="G5" s="8">
        <v>3108.5010599999996</v>
      </c>
      <c r="H5" s="7">
        <v>9.6318941191317222</v>
      </c>
      <c r="I5" s="8">
        <v>1647.5540100000001</v>
      </c>
      <c r="J5" s="7">
        <v>10.264586849061033</v>
      </c>
      <c r="K5" s="8">
        <v>1450.4165499999995</v>
      </c>
      <c r="L5" s="7">
        <v>9.1605422723481844</v>
      </c>
      <c r="M5" s="11">
        <v>10.53051</v>
      </c>
      <c r="N5" s="12">
        <v>4.0139849152375495</v>
      </c>
      <c r="O5" s="9" t="s">
        <v>28</v>
      </c>
      <c r="P5" s="10" t="s">
        <v>28</v>
      </c>
      <c r="Q5" s="1"/>
    </row>
    <row r="6" spans="1:17" x14ac:dyDescent="0.25">
      <c r="A6" s="6" t="s">
        <v>3</v>
      </c>
      <c r="B6" s="19" t="s">
        <v>48</v>
      </c>
      <c r="C6" s="8">
        <v>6</v>
      </c>
      <c r="D6" s="7">
        <v>0.17356089094590688</v>
      </c>
      <c r="E6" s="8">
        <v>32</v>
      </c>
      <c r="F6" s="7">
        <v>0.14340129957427739</v>
      </c>
      <c r="G6" s="8">
        <v>21.872679999999999</v>
      </c>
      <c r="H6" s="7">
        <v>6.7773931485051522E-2</v>
      </c>
      <c r="I6" s="8">
        <v>4.87256</v>
      </c>
      <c r="J6" s="7">
        <v>3.0357011056202539E-2</v>
      </c>
      <c r="K6" s="11">
        <v>17.000120000000003</v>
      </c>
      <c r="L6" s="12">
        <v>0.10736937460827506</v>
      </c>
      <c r="M6" s="9" t="s">
        <v>28</v>
      </c>
      <c r="N6" s="10" t="s">
        <v>28</v>
      </c>
      <c r="O6" s="9" t="s">
        <v>28</v>
      </c>
      <c r="P6" s="10" t="s">
        <v>28</v>
      </c>
      <c r="Q6" s="2"/>
    </row>
    <row r="7" spans="1:17" x14ac:dyDescent="0.25">
      <c r="A7" s="6" t="s">
        <v>4</v>
      </c>
      <c r="B7" s="19" t="s">
        <v>49</v>
      </c>
      <c r="C7" s="8">
        <v>1</v>
      </c>
      <c r="D7" s="7">
        <v>2.892681515765114E-2</v>
      </c>
      <c r="E7" s="8">
        <v>4</v>
      </c>
      <c r="F7" s="7">
        <v>1.7925162446784673E-2</v>
      </c>
      <c r="G7" s="8">
        <v>13.79101</v>
      </c>
      <c r="H7" s="7">
        <v>4.2732347698117491E-2</v>
      </c>
      <c r="I7" s="8">
        <v>12.47143</v>
      </c>
      <c r="J7" s="12">
        <v>7.7699471817002971E-2</v>
      </c>
      <c r="K7" s="8">
        <v>1.31958</v>
      </c>
      <c r="L7" s="7">
        <v>8.3342046612369554E-3</v>
      </c>
      <c r="M7" s="9" t="s">
        <v>28</v>
      </c>
      <c r="N7" s="10" t="s">
        <v>28</v>
      </c>
      <c r="O7" s="9" t="s">
        <v>28</v>
      </c>
      <c r="P7" s="10" t="s">
        <v>28</v>
      </c>
      <c r="Q7" s="2"/>
    </row>
    <row r="8" spans="1:17" x14ac:dyDescent="0.25">
      <c r="A8" s="6" t="s">
        <v>5</v>
      </c>
      <c r="B8" s="19" t="s">
        <v>18</v>
      </c>
      <c r="C8" s="8">
        <v>891</v>
      </c>
      <c r="D8" s="7">
        <v>25.773792305467168</v>
      </c>
      <c r="E8" s="8">
        <v>4988</v>
      </c>
      <c r="F8" s="12">
        <v>22.352677571140489</v>
      </c>
      <c r="G8" s="8">
        <v>6325.874860000009</v>
      </c>
      <c r="H8" s="12">
        <v>19.601137553543989</v>
      </c>
      <c r="I8" s="11">
        <v>2587.4870899999992</v>
      </c>
      <c r="J8" s="12">
        <v>16.120555559892807</v>
      </c>
      <c r="K8" s="11">
        <v>3608.0497600000026</v>
      </c>
      <c r="L8" s="12">
        <v>22.787724221166506</v>
      </c>
      <c r="M8" s="11">
        <v>29.900269999999999</v>
      </c>
      <c r="N8" s="12">
        <v>11.397285861893664</v>
      </c>
      <c r="O8" s="11">
        <v>100.43772</v>
      </c>
      <c r="P8" s="12">
        <v>79.401832276028045</v>
      </c>
      <c r="Q8" s="2"/>
    </row>
    <row r="9" spans="1:17" x14ac:dyDescent="0.25">
      <c r="A9" s="6" t="s">
        <v>6</v>
      </c>
      <c r="B9" s="19" t="s">
        <v>50</v>
      </c>
      <c r="C9" s="8">
        <v>254</v>
      </c>
      <c r="D9" s="7">
        <v>7.34741105004339</v>
      </c>
      <c r="E9" s="8">
        <v>2246</v>
      </c>
      <c r="F9" s="7">
        <v>10.064978713869595</v>
      </c>
      <c r="G9" s="8">
        <v>1875.9132099999997</v>
      </c>
      <c r="H9" s="7">
        <v>5.8126399401647646</v>
      </c>
      <c r="I9" s="11">
        <v>801.66349999999977</v>
      </c>
      <c r="J9" s="12">
        <v>4.9945219213009207</v>
      </c>
      <c r="K9" s="8">
        <v>1065.3965899999996</v>
      </c>
      <c r="L9" s="7">
        <v>6.7288328304793605</v>
      </c>
      <c r="M9" s="11">
        <v>8.8531200000000005</v>
      </c>
      <c r="N9" s="7">
        <v>3.374602952068595</v>
      </c>
      <c r="O9" s="9" t="s">
        <v>28</v>
      </c>
      <c r="P9" s="10" t="s">
        <v>28</v>
      </c>
      <c r="Q9" s="2"/>
    </row>
    <row r="10" spans="1:17" x14ac:dyDescent="0.25">
      <c r="A10" s="6" t="s">
        <v>7</v>
      </c>
      <c r="B10" s="19" t="s">
        <v>51</v>
      </c>
      <c r="C10" s="8">
        <v>244</v>
      </c>
      <c r="D10" s="7">
        <v>7.0581428984668797</v>
      </c>
      <c r="E10" s="8">
        <v>1772</v>
      </c>
      <c r="F10" s="7">
        <v>7.9408469639256101</v>
      </c>
      <c r="G10" s="8">
        <v>2410.1400799999997</v>
      </c>
      <c r="H10" s="7">
        <v>7.467976884922038</v>
      </c>
      <c r="I10" s="8">
        <v>1140.7704000000001</v>
      </c>
      <c r="J10" s="7">
        <v>7.1072248767359651</v>
      </c>
      <c r="K10" s="8">
        <v>1255.292539999999</v>
      </c>
      <c r="L10" s="7">
        <v>7.9281778581700006</v>
      </c>
      <c r="M10" s="11">
        <v>10.165010000000001</v>
      </c>
      <c r="N10" s="7">
        <v>3.874664836103745</v>
      </c>
      <c r="O10" s="11">
        <v>3.9121599999999996</v>
      </c>
      <c r="P10" s="12">
        <v>3.0927889657091558</v>
      </c>
      <c r="Q10" s="2"/>
    </row>
    <row r="11" spans="1:17" x14ac:dyDescent="0.25">
      <c r="A11" s="6" t="s">
        <v>8</v>
      </c>
      <c r="B11" s="19" t="s">
        <v>52</v>
      </c>
      <c r="C11" s="8">
        <v>366</v>
      </c>
      <c r="D11" s="7">
        <v>10.58721434770032</v>
      </c>
      <c r="E11" s="8">
        <v>3304</v>
      </c>
      <c r="F11" s="7">
        <v>14.806184181044141</v>
      </c>
      <c r="G11" s="8">
        <v>3676.8654300000007</v>
      </c>
      <c r="H11" s="7">
        <v>11.393008343402572</v>
      </c>
      <c r="I11" s="8">
        <v>1394.3647900000008</v>
      </c>
      <c r="J11" s="7">
        <v>8.6871680074559485</v>
      </c>
      <c r="K11" s="8">
        <v>2255.2220399999997</v>
      </c>
      <c r="L11" s="7">
        <v>14.24353357726876</v>
      </c>
      <c r="M11" s="11">
        <v>6.7611999999999997</v>
      </c>
      <c r="N11" s="7">
        <v>2.5772118167974885</v>
      </c>
      <c r="O11" s="11">
        <v>20.51728</v>
      </c>
      <c r="P11" s="12">
        <v>16.220097641805335</v>
      </c>
      <c r="Q11" s="2"/>
    </row>
    <row r="12" spans="1:17" x14ac:dyDescent="0.25">
      <c r="A12" s="6" t="s">
        <v>9</v>
      </c>
      <c r="B12" s="19" t="s">
        <v>53</v>
      </c>
      <c r="C12" s="8">
        <v>31</v>
      </c>
      <c r="D12" s="7">
        <v>0.89673126988718543</v>
      </c>
      <c r="E12" s="8">
        <v>172</v>
      </c>
      <c r="F12" s="7">
        <v>0.77078198521174102</v>
      </c>
      <c r="G12" s="8">
        <v>142.80592999999999</v>
      </c>
      <c r="H12" s="7">
        <v>0.4424935268782364</v>
      </c>
      <c r="I12" s="8">
        <v>34.271850000000008</v>
      </c>
      <c r="J12" s="7">
        <v>0.2135203936670898</v>
      </c>
      <c r="K12" s="8">
        <v>101.86165999999999</v>
      </c>
      <c r="L12" s="7">
        <v>0.64333797236494472</v>
      </c>
      <c r="M12" s="11">
        <v>6.6724199999999998</v>
      </c>
      <c r="N12" s="7">
        <v>2.543370950517053</v>
      </c>
      <c r="O12" s="9" t="s">
        <v>28</v>
      </c>
      <c r="P12" s="10" t="s">
        <v>28</v>
      </c>
      <c r="Q12" s="2"/>
    </row>
    <row r="13" spans="1:17" x14ac:dyDescent="0.25">
      <c r="A13" s="6" t="s">
        <v>10</v>
      </c>
      <c r="B13" s="19" t="s">
        <v>54</v>
      </c>
      <c r="C13" s="8">
        <v>66</v>
      </c>
      <c r="D13" s="7">
        <v>1.9091698004049755</v>
      </c>
      <c r="E13" s="8">
        <v>366</v>
      </c>
      <c r="F13" s="7">
        <v>1.6401523638807975</v>
      </c>
      <c r="G13" s="8">
        <v>3106.5576099999998</v>
      </c>
      <c r="H13" s="7">
        <v>9.6258722120245626</v>
      </c>
      <c r="I13" s="8">
        <v>2850.25146</v>
      </c>
      <c r="J13" s="7">
        <v>17.75762947694383</v>
      </c>
      <c r="K13" s="8">
        <v>256.30614999999995</v>
      </c>
      <c r="L13" s="7">
        <v>1.6187786341363901</v>
      </c>
      <c r="M13" s="9" t="s">
        <v>28</v>
      </c>
      <c r="N13" s="10" t="s">
        <v>28</v>
      </c>
      <c r="O13" s="9" t="s">
        <v>28</v>
      </c>
      <c r="P13" s="10" t="s">
        <v>28</v>
      </c>
      <c r="Q13" s="2"/>
    </row>
    <row r="14" spans="1:17" x14ac:dyDescent="0.25">
      <c r="A14" s="6" t="s">
        <v>11</v>
      </c>
      <c r="B14" s="19" t="s">
        <v>19</v>
      </c>
      <c r="C14" s="8">
        <v>32</v>
      </c>
      <c r="D14" s="7">
        <v>0.92565808504483649</v>
      </c>
      <c r="E14" s="8">
        <v>224</v>
      </c>
      <c r="F14" s="7">
        <v>1.0038090970199416</v>
      </c>
      <c r="G14" s="8">
        <v>257.26344000000006</v>
      </c>
      <c r="H14" s="7">
        <v>0.79714761776648624</v>
      </c>
      <c r="I14" s="8">
        <v>142.51676</v>
      </c>
      <c r="J14" s="7">
        <v>0.88790755968405999</v>
      </c>
      <c r="K14" s="8">
        <v>114.74668</v>
      </c>
      <c r="L14" s="7">
        <v>0.72471719434779647</v>
      </c>
      <c r="M14" s="9" t="s">
        <v>28</v>
      </c>
      <c r="N14" s="10" t="s">
        <v>28</v>
      </c>
      <c r="O14" s="9" t="s">
        <v>28</v>
      </c>
      <c r="P14" s="10" t="s">
        <v>28</v>
      </c>
      <c r="Q14" s="2"/>
    </row>
    <row r="15" spans="1:17" x14ac:dyDescent="0.25">
      <c r="A15" s="6" t="s">
        <v>12</v>
      </c>
      <c r="B15" s="19" t="s">
        <v>55</v>
      </c>
      <c r="C15" s="8">
        <v>20</v>
      </c>
      <c r="D15" s="7">
        <v>0.57853630315302285</v>
      </c>
      <c r="E15" s="8">
        <v>306</v>
      </c>
      <c r="F15" s="7">
        <v>1.3712749271790277</v>
      </c>
      <c r="G15" s="8">
        <v>372.33132999999998</v>
      </c>
      <c r="H15" s="7">
        <v>1.1536930110602865</v>
      </c>
      <c r="I15" s="8">
        <v>181.06652</v>
      </c>
      <c r="J15" s="7">
        <v>1.1280801774730569</v>
      </c>
      <c r="K15" s="11">
        <v>73.658559999999994</v>
      </c>
      <c r="L15" s="12">
        <v>0.46521280565937795</v>
      </c>
      <c r="M15" s="11">
        <v>117.60624</v>
      </c>
      <c r="N15" s="12">
        <v>44.828756945086887</v>
      </c>
      <c r="O15" s="9" t="s">
        <v>28</v>
      </c>
      <c r="P15" s="10" t="s">
        <v>28</v>
      </c>
      <c r="Q15" s="2"/>
    </row>
    <row r="16" spans="1:17" x14ac:dyDescent="0.25">
      <c r="A16" s="6" t="s">
        <v>13</v>
      </c>
      <c r="B16" s="19" t="s">
        <v>56</v>
      </c>
      <c r="C16" s="8">
        <v>382</v>
      </c>
      <c r="D16" s="7">
        <v>11.050043390222736</v>
      </c>
      <c r="E16" s="8">
        <v>1923</v>
      </c>
      <c r="F16" s="7">
        <v>8.6175218462917318</v>
      </c>
      <c r="G16" s="8">
        <v>4825.6447799999933</v>
      </c>
      <c r="H16" s="7">
        <v>14.952576396258532</v>
      </c>
      <c r="I16" s="8">
        <v>1676.4323700000004</v>
      </c>
      <c r="J16" s="7">
        <v>10.444504734896201</v>
      </c>
      <c r="K16" s="11">
        <v>3115.0183500000021</v>
      </c>
      <c r="L16" s="12">
        <v>19.673835957205071</v>
      </c>
      <c r="M16" s="11">
        <v>34.194069999999996</v>
      </c>
      <c r="N16" s="12">
        <v>13.033982320949017</v>
      </c>
      <c r="O16" s="9" t="s">
        <v>28</v>
      </c>
      <c r="P16" s="10" t="s">
        <v>28</v>
      </c>
      <c r="Q16" s="3"/>
    </row>
    <row r="17" spans="1:17" x14ac:dyDescent="0.25">
      <c r="A17" s="6" t="s">
        <v>45</v>
      </c>
      <c r="B17" s="19" t="s">
        <v>20</v>
      </c>
      <c r="C17" s="8">
        <v>201</v>
      </c>
      <c r="D17" s="7">
        <v>5.8142898466878794</v>
      </c>
      <c r="E17" s="8">
        <v>1013</v>
      </c>
      <c r="F17" s="7">
        <v>4.5395473896482184</v>
      </c>
      <c r="G17" s="8">
        <v>876.64640000000065</v>
      </c>
      <c r="H17" s="7">
        <v>2.7163462845072992</v>
      </c>
      <c r="I17" s="8">
        <v>218.29513999999995</v>
      </c>
      <c r="J17" s="7">
        <v>1.3600218321570754</v>
      </c>
      <c r="K17" s="8">
        <v>643.67989000000034</v>
      </c>
      <c r="L17" s="7">
        <v>4.0653540820431457</v>
      </c>
      <c r="M17" s="11">
        <v>14.67136</v>
      </c>
      <c r="N17" s="12">
        <v>5.5923804000014785</v>
      </c>
      <c r="O17" s="9" t="s">
        <v>28</v>
      </c>
      <c r="P17" s="10" t="s">
        <v>28</v>
      </c>
      <c r="Q17" s="2"/>
    </row>
    <row r="18" spans="1:17" x14ac:dyDescent="0.25">
      <c r="A18" s="6" t="s">
        <v>14</v>
      </c>
      <c r="B18" s="19" t="s">
        <v>57</v>
      </c>
      <c r="C18" s="8">
        <v>1</v>
      </c>
      <c r="D18" s="7">
        <v>2.892681515765114E-2</v>
      </c>
      <c r="E18" s="8">
        <v>3</v>
      </c>
      <c r="F18" s="7">
        <v>1.3443871835088507E-2</v>
      </c>
      <c r="G18" s="8">
        <v>1.6316300000000001</v>
      </c>
      <c r="H18" s="7">
        <v>5.0557124151660721E-3</v>
      </c>
      <c r="I18" s="9" t="s">
        <v>28</v>
      </c>
      <c r="J18" s="10" t="s">
        <v>28</v>
      </c>
      <c r="K18" s="11">
        <v>1.6316300000000001</v>
      </c>
      <c r="L18" s="12">
        <v>1.0305050358003345E-2</v>
      </c>
      <c r="M18" s="9" t="s">
        <v>28</v>
      </c>
      <c r="N18" s="10" t="s">
        <v>28</v>
      </c>
      <c r="O18" s="9" t="s">
        <v>28</v>
      </c>
      <c r="P18" s="10" t="s">
        <v>28</v>
      </c>
      <c r="Q18" s="2"/>
    </row>
    <row r="19" spans="1:17" x14ac:dyDescent="0.25">
      <c r="A19" s="6" t="s">
        <v>15</v>
      </c>
      <c r="B19" s="19" t="s">
        <v>21</v>
      </c>
      <c r="C19" s="8">
        <v>68</v>
      </c>
      <c r="D19" s="7">
        <v>1.9670234307202776</v>
      </c>
      <c r="E19" s="8">
        <v>396</v>
      </c>
      <c r="F19" s="7">
        <v>1.7745910822316826</v>
      </c>
      <c r="G19" s="8">
        <v>298.60926999999998</v>
      </c>
      <c r="H19" s="7">
        <v>0.92526037987943188</v>
      </c>
      <c r="I19" s="11">
        <v>96.484620000000007</v>
      </c>
      <c r="J19" s="12">
        <v>0.60111823683925925</v>
      </c>
      <c r="K19" s="8">
        <v>202.12462999999997</v>
      </c>
      <c r="L19" s="7">
        <v>1.2765789368562683</v>
      </c>
      <c r="M19" s="9" t="s">
        <v>28</v>
      </c>
      <c r="N19" s="10" t="s">
        <v>28</v>
      </c>
      <c r="O19" s="9" t="s">
        <v>28</v>
      </c>
      <c r="P19" s="10" t="s">
        <v>28</v>
      </c>
      <c r="Q19" s="2"/>
    </row>
    <row r="20" spans="1:17" x14ac:dyDescent="0.25">
      <c r="A20" s="6" t="s">
        <v>16</v>
      </c>
      <c r="B20" s="19" t="s">
        <v>22</v>
      </c>
      <c r="C20" s="8">
        <v>33</v>
      </c>
      <c r="D20" s="7">
        <v>0.95458490020248776</v>
      </c>
      <c r="E20" s="8">
        <v>311</v>
      </c>
      <c r="F20" s="7">
        <v>1.3936813802375083</v>
      </c>
      <c r="G20" s="8">
        <v>2491.37185</v>
      </c>
      <c r="H20" s="7">
        <v>7.7196788443705149</v>
      </c>
      <c r="I20" s="11">
        <v>2294.6587999999997</v>
      </c>
      <c r="J20" s="12">
        <v>14.296177484076633</v>
      </c>
      <c r="K20" s="8">
        <v>196.71305000000001</v>
      </c>
      <c r="L20" s="7">
        <v>1.2424004745723172</v>
      </c>
      <c r="M20" s="9" t="s">
        <v>28</v>
      </c>
      <c r="N20" s="10" t="s">
        <v>28</v>
      </c>
      <c r="O20" s="9" t="s">
        <v>28</v>
      </c>
      <c r="P20" s="10" t="s">
        <v>28</v>
      </c>
      <c r="Q20" s="2"/>
    </row>
    <row r="21" spans="1:17" x14ac:dyDescent="0.25">
      <c r="A21" s="6" t="s">
        <v>17</v>
      </c>
      <c r="B21" s="19" t="s">
        <v>58</v>
      </c>
      <c r="C21" s="8">
        <v>124</v>
      </c>
      <c r="D21" s="7">
        <v>3.5869250795487417</v>
      </c>
      <c r="E21" s="8">
        <v>446</v>
      </c>
      <c r="F21" s="7">
        <v>1.9986556128164912</v>
      </c>
      <c r="G21" s="8">
        <v>434.51753999999977</v>
      </c>
      <c r="H21" s="7">
        <v>1.3463810554999716</v>
      </c>
      <c r="I21" s="8">
        <v>158.82865000000001</v>
      </c>
      <c r="J21" s="7">
        <v>0.98953385573327446</v>
      </c>
      <c r="K21" s="8">
        <v>260.11929000000009</v>
      </c>
      <c r="L21" s="7">
        <v>1.6428616674969674</v>
      </c>
      <c r="M21" s="11">
        <v>13.943809999999999</v>
      </c>
      <c r="N21" s="12">
        <v>5.3150553013043522</v>
      </c>
      <c r="O21" s="11">
        <v>1.6257900000000001</v>
      </c>
      <c r="P21" s="12">
        <v>1.2852811164574787</v>
      </c>
      <c r="Q21" s="2"/>
    </row>
    <row r="22" spans="1:17" x14ac:dyDescent="0.25">
      <c r="A22" t="s">
        <v>46</v>
      </c>
      <c r="B22" s="19" t="s">
        <v>23</v>
      </c>
      <c r="C22" s="11">
        <v>303</v>
      </c>
      <c r="D22" s="12">
        <v>8.7648249927682951</v>
      </c>
      <c r="E22" s="11">
        <v>1631</v>
      </c>
      <c r="F22" s="12">
        <v>7.3089849876764506</v>
      </c>
      <c r="G22" s="11">
        <v>1298.3821100000009</v>
      </c>
      <c r="H22" s="12">
        <v>4.0231220026332712</v>
      </c>
      <c r="I22" s="11">
        <v>448.90677000000017</v>
      </c>
      <c r="J22" s="12">
        <v>2.7967778293328709</v>
      </c>
      <c r="K22" s="11">
        <v>841.61681000000033</v>
      </c>
      <c r="L22" s="12">
        <v>5.3154842759646099</v>
      </c>
      <c r="M22" s="11">
        <v>7.8585399999999996</v>
      </c>
      <c r="N22" s="12">
        <v>2.9954922426160642</v>
      </c>
      <c r="O22" s="9" t="s">
        <v>28</v>
      </c>
      <c r="P22" s="10" t="s">
        <v>28</v>
      </c>
      <c r="Q22" s="2"/>
    </row>
    <row r="23" spans="1:17" x14ac:dyDescent="0.25">
      <c r="A23" s="14" t="s">
        <v>26</v>
      </c>
      <c r="B23" s="6"/>
      <c r="C23" s="13">
        <f>SUM(C4:C22)</f>
        <v>3457</v>
      </c>
      <c r="D23" s="15">
        <f t="shared" ref="D23:P23" si="0">SUM(D4:D22)</f>
        <v>100.00000000000003</v>
      </c>
      <c r="E23" s="13">
        <f>SUM(E4:E22)</f>
        <v>22315</v>
      </c>
      <c r="F23" s="15">
        <f t="shared" si="0"/>
        <v>100.00000000000001</v>
      </c>
      <c r="G23" s="13">
        <f>SUM(G4:G22)</f>
        <v>32272.998660000005</v>
      </c>
      <c r="H23" s="15">
        <f t="shared" si="0"/>
        <v>100.00000000000001</v>
      </c>
      <c r="I23" s="13">
        <f t="shared" si="0"/>
        <v>16050.855569999998</v>
      </c>
      <c r="J23" s="15">
        <f t="shared" si="0"/>
        <v>100</v>
      </c>
      <c r="K23" s="13">
        <f>SUM(K4:K22)</f>
        <v>15833.304480000004</v>
      </c>
      <c r="L23" s="15">
        <f t="shared" si="0"/>
        <v>99.999999999999986</v>
      </c>
      <c r="M23" s="13">
        <f t="shared" si="0"/>
        <v>262.34553</v>
      </c>
      <c r="N23" s="15">
        <f t="shared" si="0"/>
        <v>100.00000000000001</v>
      </c>
      <c r="O23" s="13">
        <f t="shared" si="0"/>
        <v>126.49294999999999</v>
      </c>
      <c r="P23" s="15">
        <f t="shared" si="0"/>
        <v>100.00000000000003</v>
      </c>
      <c r="Q23" s="2"/>
    </row>
    <row r="24" spans="1:17" ht="33.75" customHeight="1" x14ac:dyDescent="0.25">
      <c r="A24" s="5" t="s">
        <v>0</v>
      </c>
    </row>
    <row r="25" spans="1:17" x14ac:dyDescent="0.25">
      <c r="A25" t="s">
        <v>59</v>
      </c>
    </row>
    <row r="26" spans="1:17" x14ac:dyDescent="0.25">
      <c r="A26" t="s">
        <v>61</v>
      </c>
    </row>
    <row r="27" spans="1:17" x14ac:dyDescent="0.25">
      <c r="A27" t="s">
        <v>60</v>
      </c>
    </row>
    <row r="29" spans="1:17" ht="14.45" customHeight="1" x14ac:dyDescent="0.25">
      <c r="A29" s="5" t="s">
        <v>29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</sheetData>
  <conditionalFormatting sqref="B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{C3BA7BFE-E7A6-4753-B1F3-D99699672A78}</x14:id>
        </ext>
      </extLst>
    </cfRule>
  </conditionalFormatting>
  <pageMargins left="0.7" right="0.7" top="0.92822916666666666" bottom="0.75" header="0.3" footer="0.3"/>
  <pageSetup paperSize="9" scale="67" orientation="landscape" r:id="rId1"/>
  <headerFooter>
    <oddHeader>&amp;L&amp;G</oddHeader>
  </headerFooter>
  <legacyDrawingHF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3BA7BFE-E7A6-4753-B1F3-D99699672A7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SSI</dc:creator>
  <cp:lastModifiedBy>Polona Jakončič</cp:lastModifiedBy>
  <cp:lastPrinted>2023-10-10T09:59:51Z</cp:lastPrinted>
  <dcterms:created xsi:type="dcterms:W3CDTF">2016-01-26T09:06:11Z</dcterms:created>
  <dcterms:modified xsi:type="dcterms:W3CDTF">2025-02-14T11:06:42Z</dcterms:modified>
</cp:coreProperties>
</file>