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8_{A6E5E0E8-D62A-42C8-AB78-B2E82F7FA694}" xr6:coauthVersionLast="47" xr6:coauthVersionMax="47" xr10:uidLastSave="{00000000-0000-0000-0000-000000000000}"/>
  <bookViews>
    <workbookView xWindow="-23148" yWindow="-108" windowWidth="23256" windowHeight="12456" tabRatio="846" xr2:uid="{00000000-000D-0000-FFFF-FFFF00000000}"/>
  </bookViews>
  <sheets>
    <sheet name="1-2025" sheetId="8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88" l="1"/>
  <c r="O16" i="88"/>
  <c r="N16" i="88"/>
  <c r="M16" i="88"/>
  <c r="L16" i="88"/>
  <c r="K16" i="88"/>
  <c r="J16" i="88"/>
  <c r="I16" i="88"/>
  <c r="H16" i="88"/>
  <c r="G16" i="88"/>
  <c r="F16" i="88"/>
  <c r="E16" i="88"/>
  <c r="D16" i="88"/>
  <c r="C16" i="88"/>
</calcChain>
</file>

<file path=xl/sharedStrings.xml><?xml version="1.0" encoding="utf-8"?>
<sst xmlns="http://schemas.openxmlformats.org/spreadsheetml/2006/main" count="75" uniqueCount="46">
  <si>
    <t>*Število zadev v blokadah pomeni število posamičnih zadev, ki se nanašajo na neporavnane obveznosti.</t>
  </si>
  <si>
    <t>SKUPAJ</t>
  </si>
  <si>
    <t>(v 000 EUR)</t>
  </si>
  <si>
    <t>01</t>
  </si>
  <si>
    <t>02</t>
  </si>
  <si>
    <t>03</t>
  </si>
  <si>
    <t>04</t>
  </si>
  <si>
    <t>05</t>
  </si>
  <si>
    <t>06</t>
  </si>
  <si>
    <t>07</t>
  </si>
  <si>
    <t>08</t>
  </si>
  <si>
    <t>09</t>
  </si>
  <si>
    <t>Pomurska</t>
  </si>
  <si>
    <t>Podravska</t>
  </si>
  <si>
    <t>Koroška</t>
  </si>
  <si>
    <t>Savinjska</t>
  </si>
  <si>
    <t>Zasavska</t>
  </si>
  <si>
    <t>Posavska</t>
  </si>
  <si>
    <t>Jugovzhodna Slovenija</t>
  </si>
  <si>
    <t>Osrednjeslovenska</t>
  </si>
  <si>
    <t>Gorenjska</t>
  </si>
  <si>
    <t>Primorsko-notranjska</t>
  </si>
  <si>
    <t>Goriška</t>
  </si>
  <si>
    <t>Obalno-kraška</t>
  </si>
  <si>
    <t>-</t>
  </si>
  <si>
    <t>Vir podatkov: evidenca o dospelih neporavnanih obveznostih poslovnih subjektov pri ponudnikih plačilnih storitev.</t>
  </si>
  <si>
    <t>Šifra</t>
  </si>
  <si>
    <t>Število subjektov</t>
  </si>
  <si>
    <t>Delež subjektov v %</t>
  </si>
  <si>
    <t>Število zadev v blokadah*</t>
  </si>
  <si>
    <t>Delež blokad v %</t>
  </si>
  <si>
    <t>Od tega: sodni sklepi o izvršbi</t>
  </si>
  <si>
    <t>Delež sodnih sklepov v %</t>
  </si>
  <si>
    <t>Od tega: davčni dolg in stroški davčne izvršbe</t>
  </si>
  <si>
    <t>Delež davčnega dolga v %</t>
  </si>
  <si>
    <t>Od tega: zakonite preživnine, odškodnine za škodo….</t>
  </si>
  <si>
    <t>Delež preživnin in odškodnin v %</t>
  </si>
  <si>
    <t>Od tega: izvršnice</t>
  </si>
  <si>
    <t>Delež izvršnic v %</t>
  </si>
  <si>
    <t>Regija</t>
  </si>
  <si>
    <t>Metodološko pojasnilo: Evidenca vsebuje le neporavnane obveznosti iz naslova sodnih sklepov o izvršbi, iz naslova davčnega dolga in stroškov davčne izvršbe ter iz naslova zakonite preživnine, odškodnine za škodo, nastalo zaradi prizadetega zdravja,</t>
  </si>
  <si>
    <t xml:space="preserve"> odškodnine zaradi izgube delovne zmožnosti ali odškodnine zaradi smrti preživljavca, od 29.12.2012 dalje pa tudi dospele neporavnane obveznosti iz naslova izvršnice do uvedbe postopkov zaradi insolventnosti, ne pa tudi ostalih neporavnanih obveznosti</t>
  </si>
  <si>
    <t xml:space="preserve"> iz naslova neplačanih računov med upniki in dolžniki. </t>
  </si>
  <si>
    <t>SKUPAJ: Povprečni dnevni znesek dospelih neporavnanih obveznosti</t>
  </si>
  <si>
    <t>Delež v %</t>
  </si>
  <si>
    <t>Pravne osebe z dospelimi neporavnanimi obveznostmi nad 5 dni neprekinjeno po statističnih regijah -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</si>
</sst>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charset val="238"/>
      <scheme val="minor"/>
    </font>
    <font>
      <b/>
      <sz val="9"/>
      <color theme="1"/>
      <name val="Arial"/>
      <family val="2"/>
      <charset val="238"/>
    </font>
    <font>
      <sz val="8"/>
      <color theme="1"/>
      <name val="Calibri"/>
      <family val="2"/>
      <charset val="238"/>
      <scheme val="minor"/>
    </font>
    <font>
      <sz val="11"/>
      <color theme="1"/>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sz val="11"/>
      <color rgb="FF333333"/>
      <name val="Calibri"/>
      <family val="2"/>
      <charset val="238"/>
      <scheme val="minor"/>
    </font>
    <font>
      <b/>
      <sz val="11"/>
      <color rgb="FF333333"/>
      <name val="Calibri"/>
      <family val="2"/>
      <charset val="238"/>
      <scheme val="minor"/>
    </font>
    <font>
      <b/>
      <sz val="12"/>
      <color theme="1"/>
      <name val="Calibri"/>
      <family val="2"/>
      <charset val="238"/>
      <scheme val="minor"/>
    </font>
    <font>
      <b/>
      <sz val="11"/>
      <color theme="0"/>
      <name val="Calibri"/>
      <family val="2"/>
      <charset val="238"/>
      <scheme val="minor"/>
    </font>
  </fonts>
  <fills count="4">
    <fill>
      <patternFill patternType="none"/>
    </fill>
    <fill>
      <patternFill patternType="gray125"/>
    </fill>
    <fill>
      <patternFill patternType="solid">
        <fgColor theme="4"/>
      </patternFill>
    </fill>
    <fill>
      <patternFill patternType="solid">
        <fgColor rgb="FF4472C4"/>
        <bgColor indexed="64"/>
      </patternFill>
    </fill>
  </fills>
  <borders count="1">
    <border>
      <left/>
      <right/>
      <top/>
      <bottom/>
      <diagonal/>
    </border>
  </borders>
  <cellStyleXfs count="3">
    <xf numFmtId="0" fontId="0" fillId="0" borderId="0"/>
    <xf numFmtId="0" fontId="3" fillId="0" borderId="0"/>
    <xf numFmtId="0" fontId="4" fillId="2" borderId="0" applyNumberFormat="0" applyBorder="0" applyAlignment="0" applyProtection="0"/>
  </cellStyleXfs>
  <cellXfs count="21">
    <xf numFmtId="0" fontId="0" fillId="0" borderId="0" xfId="0"/>
    <xf numFmtId="0" fontId="2" fillId="0" borderId="0" xfId="0" applyFont="1"/>
    <xf numFmtId="0" fontId="1" fillId="0" borderId="0" xfId="0" applyFont="1" applyAlignment="1">
      <alignment horizontal="center" wrapText="1"/>
    </xf>
    <xf numFmtId="0" fontId="2" fillId="0" borderId="0" xfId="0" applyFont="1" applyAlignment="1">
      <alignment horizontal="center"/>
    </xf>
    <xf numFmtId="0" fontId="0" fillId="0" borderId="0" xfId="0" applyAlignment="1">
      <alignment vertical="center"/>
    </xf>
    <xf numFmtId="0" fontId="7" fillId="0" borderId="0" xfId="0" applyFont="1"/>
    <xf numFmtId="0" fontId="7" fillId="0" borderId="0" xfId="0" applyFont="1" applyAlignment="1">
      <alignment horizontal="left"/>
    </xf>
    <xf numFmtId="164" fontId="5" fillId="0" borderId="0" xfId="0" applyNumberFormat="1" applyFont="1"/>
    <xf numFmtId="3" fontId="0" fillId="0" borderId="0" xfId="0" applyNumberFormat="1"/>
    <xf numFmtId="3" fontId="5" fillId="0" borderId="0" xfId="0" applyNumberFormat="1" applyFont="1"/>
    <xf numFmtId="3" fontId="5" fillId="0" borderId="0" xfId="0" applyNumberFormat="1" applyFont="1" applyAlignment="1">
      <alignment horizontal="center"/>
    </xf>
    <xf numFmtId="164" fontId="5" fillId="0" borderId="0" xfId="0" applyNumberFormat="1" applyFont="1" applyAlignment="1">
      <alignment horizontal="center"/>
    </xf>
    <xf numFmtId="164" fontId="5" fillId="0" borderId="0" xfId="0" applyNumberFormat="1" applyFont="1" applyAlignment="1">
      <alignment horizontal="right"/>
    </xf>
    <xf numFmtId="0" fontId="8" fillId="0" borderId="0" xfId="0" applyFont="1"/>
    <xf numFmtId="3" fontId="6" fillId="0" borderId="0" xfId="0" applyNumberFormat="1" applyFont="1"/>
    <xf numFmtId="3" fontId="5" fillId="0" borderId="0" xfId="0" applyNumberFormat="1" applyFont="1" applyAlignment="1">
      <alignment horizontal="right"/>
    </xf>
    <xf numFmtId="0" fontId="9" fillId="0" borderId="0" xfId="0" applyFont="1" applyAlignment="1">
      <alignment horizontal="left" vertical="center"/>
    </xf>
    <xf numFmtId="0" fontId="9" fillId="0" borderId="0" xfId="0" applyFont="1" applyAlignment="1">
      <alignment horizontal="left"/>
    </xf>
    <xf numFmtId="0" fontId="1" fillId="0" borderId="0" xfId="0" applyFont="1" applyAlignment="1">
      <alignment horizontal="right"/>
    </xf>
    <xf numFmtId="0" fontId="10" fillId="3" borderId="0" xfId="2" applyFont="1" applyFill="1" applyBorder="1" applyAlignment="1">
      <alignment horizontal="center" vertical="center" wrapText="1"/>
    </xf>
    <xf numFmtId="0" fontId="10" fillId="3" borderId="0" xfId="0" applyFont="1" applyFill="1" applyAlignment="1">
      <alignment horizontal="center" vertical="center" wrapText="1"/>
    </xf>
  </cellXfs>
  <cellStyles count="3">
    <cellStyle name="Navadno" xfId="0" builtinId="0"/>
    <cellStyle name="Navadno 2" xfId="1" xr:uid="{00000000-0005-0000-0000-000001000000}"/>
    <cellStyle name="Poudarek1" xfId="2" builtinId="29"/>
  </cellStyles>
  <dxfs count="16">
    <dxf>
      <font>
        <color auto="1"/>
      </font>
      <numFmt numFmtId="164" formatCode="#,##0.0"/>
      <fill>
        <patternFill patternType="none">
          <fgColor indexed="64"/>
          <bgColor indexed="65"/>
        </patternFill>
      </fill>
      <alignment horizontal="right" vertical="bottom" textRotation="0" wrapText="0" indent="0" justifyLastLine="0" shrinkToFit="0" readingOrder="0"/>
    </dxf>
    <dxf>
      <font>
        <color auto="1"/>
      </font>
      <numFmt numFmtId="3" formatCode="#,##0"/>
      <fill>
        <patternFill patternType="none">
          <fgColor indexed="64"/>
          <bgColor indexed="65"/>
        </patternFill>
      </fill>
    </dxf>
    <dxf>
      <font>
        <color auto="1"/>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alignment horizontal="center" vertical="bottom" textRotation="0" wrapText="0" indent="0" justifyLastLine="0" shrinkToFit="0" readingOrder="0"/>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color auto="1"/>
      </font>
      <numFmt numFmtId="3" formatCode="#,##0"/>
      <fill>
        <patternFill patternType="none">
          <fgColor indexed="64"/>
          <bgColor indexed="65"/>
        </patternFill>
      </fill>
    </dxf>
    <dxf>
      <font>
        <color auto="1"/>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family val="2"/>
        <charset val="238"/>
        <scheme val="minor"/>
      </font>
      <numFmt numFmtId="3" formatCode="#,##0"/>
      <fill>
        <patternFill patternType="none">
          <fgColor indexed="64"/>
          <bgColor indexed="65"/>
        </patternFill>
      </fill>
    </dxf>
    <dxf>
      <font>
        <color auto="1"/>
      </font>
      <numFmt numFmtId="164" formatCode="#,##0.0"/>
      <fill>
        <patternFill patternType="none">
          <fgColor indexed="64"/>
          <bgColor indexed="65"/>
        </patternFill>
      </fill>
    </dxf>
    <dxf>
      <numFmt numFmtId="3" formatCode="#,##0"/>
      <fill>
        <patternFill patternType="none">
          <fgColor indexed="64"/>
          <bgColor indexed="65"/>
        </patternFill>
      </fill>
    </dxf>
    <dxf>
      <font>
        <color auto="1"/>
      </font>
      <numFmt numFmtId="164" formatCode="#,##0.0"/>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333333"/>
        <name val="Calibri"/>
        <family val="2"/>
        <charset val="238"/>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charset val="238"/>
        <scheme val="minor"/>
      </font>
      <fill>
        <patternFill patternType="solid">
          <fgColor indexed="64"/>
          <bgColor rgb="FF4472C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47DFCD-4239-4F75-87F9-300F73AF6E8A}" name="Tabela25678910111213142345678910111223456789101113142345678910111223456789101113" displayName="Tabela25678910111213142345678910111223456789101113142345678910111223456789101113" ref="A3:P16" totalsRowShown="0" headerRowDxfId="15" headerRowCellStyle="Poudarek1">
  <tableColumns count="16">
    <tableColumn id="1" xr3:uid="{8F57EC11-29D9-42C3-8DAE-7D74555BE63F}" name="Šifra" dataDxfId="14"/>
    <tableColumn id="2" xr3:uid="{4F45F743-66CD-47C0-A510-2E196E41F002}" name="Regija"/>
    <tableColumn id="3" xr3:uid="{CEABB077-C1FE-4514-8219-DF08C5EA7122}" name="Število subjektov" dataDxfId="13"/>
    <tableColumn id="4" xr3:uid="{0CFE1DEC-D0D4-410D-BFE8-8E1523F341BA}" name="Delež subjektov v %" dataDxfId="12"/>
    <tableColumn id="5" xr3:uid="{9429351F-573A-4843-8373-0AF16CA3B027}" name="Število zadev v blokadah*" dataDxfId="11"/>
    <tableColumn id="6" xr3:uid="{AC8E498D-02E7-4383-B8A1-BCC6542ADC1B}" name="Delež blokad v %" dataDxfId="10"/>
    <tableColumn id="7" xr3:uid="{ABE0F40A-CFF9-4BBC-87D4-649675CE3DF8}" name="SKUPAJ: Povprečni dnevni znesek dospelih neporavnanih obveznosti" dataDxfId="9"/>
    <tableColumn id="8" xr3:uid="{2E8DBC85-861E-424C-B31D-C601DA3E362C}" name="Delež v %" dataDxfId="8"/>
    <tableColumn id="9" xr3:uid="{92B928B9-DD1E-48F1-B47C-7BC1EC7BB5DE}" name="Od tega: sodni sklepi o izvršbi" dataDxfId="7"/>
    <tableColumn id="10" xr3:uid="{B3F34E05-9B60-4C8F-ABE2-7074E50D8FC4}" name="Delež sodnih sklepov v %" dataDxfId="6"/>
    <tableColumn id="11" xr3:uid="{42A73B11-4CA6-4C12-ADA6-E0C5CBD8F18D}" name="Od tega: davčni dolg in stroški davčne izvršbe" dataDxfId="5"/>
    <tableColumn id="12" xr3:uid="{799D5F03-4B87-44F7-A2A3-323F3A9A26CF}" name="Delež davčnega dolga v %" dataDxfId="4"/>
    <tableColumn id="13" xr3:uid="{7C19EF74-8272-46D3-BC7D-3DE2A0983065}" name="Od tega: zakonite preživnine, odškodnine za škodo…." dataDxfId="3"/>
    <tableColumn id="14" xr3:uid="{05EB4BE4-ADF0-4E77-AB8E-A259CE45F4E9}" name="Delež preživnin in odškodnin v %" dataDxfId="2"/>
    <tableColumn id="15" xr3:uid="{1D3EC3EB-1F22-4739-B9F1-ACDFD3ED2DFD}" name="Od tega: izvršnice" dataDxfId="1"/>
    <tableColumn id="16" xr3:uid="{D6B5B1D3-FC47-4EE8-AE81-5B1D34C255F6}" name="Delež izvršnic v %"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DD096-6967-40DC-83E6-0AC506013A47}">
  <sheetPr>
    <pageSetUpPr fitToPage="1"/>
  </sheetPr>
  <dimension ref="A1:Q22"/>
  <sheetViews>
    <sheetView tabSelected="1" view="pageLayout" zoomScaleNormal="100" workbookViewId="0">
      <selection activeCell="A25" sqref="A25"/>
    </sheetView>
  </sheetViews>
  <sheetFormatPr defaultColWidth="2.7109375" defaultRowHeight="15" x14ac:dyDescent="0.25"/>
  <cols>
    <col min="1" max="1" width="6.28515625" customWidth="1"/>
    <col min="2" max="2" width="27.28515625" customWidth="1"/>
    <col min="3" max="3" width="10" customWidth="1"/>
    <col min="4" max="4" width="9.42578125" customWidth="1"/>
    <col min="5" max="5" width="10" customWidth="1"/>
    <col min="6" max="6" width="9.7109375" customWidth="1"/>
    <col min="7" max="7" width="18.7109375" customWidth="1"/>
    <col min="8" max="10" width="10" customWidth="1"/>
    <col min="11" max="11" width="14.28515625" customWidth="1"/>
    <col min="12" max="12" width="10" customWidth="1"/>
    <col min="13" max="13" width="14.140625" customWidth="1"/>
    <col min="14" max="14" width="11.7109375" customWidth="1"/>
    <col min="15" max="15" width="11.42578125" customWidth="1"/>
    <col min="16" max="16" width="12.28515625" customWidth="1"/>
  </cols>
  <sheetData>
    <row r="1" spans="1:17" ht="15" customHeight="1" x14ac:dyDescent="0.25">
      <c r="A1" s="16" t="s">
        <v>45</v>
      </c>
      <c r="B1" s="17"/>
      <c r="C1" s="17"/>
      <c r="D1" s="17"/>
      <c r="E1" s="17"/>
      <c r="F1" s="17"/>
      <c r="G1" s="17"/>
      <c r="H1" s="17"/>
      <c r="I1" s="17"/>
      <c r="J1" s="17"/>
      <c r="K1" s="17"/>
      <c r="L1" s="17"/>
      <c r="M1" s="17"/>
      <c r="N1" s="17"/>
      <c r="O1" s="17"/>
      <c r="P1" s="17"/>
      <c r="Q1" s="16"/>
    </row>
    <row r="2" spans="1:17" ht="16.5" customHeight="1" x14ac:dyDescent="0.25">
      <c r="B2" s="18"/>
      <c r="C2" s="18"/>
      <c r="D2" s="18"/>
      <c r="E2" s="18"/>
      <c r="F2" s="18"/>
      <c r="G2" s="18"/>
      <c r="H2" s="18"/>
      <c r="I2" s="18"/>
      <c r="J2" s="18"/>
      <c r="K2" s="18"/>
      <c r="L2" s="18"/>
      <c r="M2" s="18"/>
      <c r="N2" s="18" t="s">
        <v>2</v>
      </c>
      <c r="O2" s="18"/>
      <c r="P2" s="18"/>
    </row>
    <row r="3" spans="1:17" ht="75" x14ac:dyDescent="0.25">
      <c r="A3" s="19" t="s">
        <v>26</v>
      </c>
      <c r="B3" s="20" t="s">
        <v>39</v>
      </c>
      <c r="C3" s="19" t="s">
        <v>27</v>
      </c>
      <c r="D3" s="19" t="s">
        <v>28</v>
      </c>
      <c r="E3" s="19" t="s">
        <v>29</v>
      </c>
      <c r="F3" s="19" t="s">
        <v>30</v>
      </c>
      <c r="G3" s="19" t="s">
        <v>43</v>
      </c>
      <c r="H3" s="19" t="s">
        <v>44</v>
      </c>
      <c r="I3" s="19" t="s">
        <v>31</v>
      </c>
      <c r="J3" s="19" t="s">
        <v>32</v>
      </c>
      <c r="K3" s="19" t="s">
        <v>33</v>
      </c>
      <c r="L3" s="19" t="s">
        <v>34</v>
      </c>
      <c r="M3" s="19" t="s">
        <v>35</v>
      </c>
      <c r="N3" s="19" t="s">
        <v>36</v>
      </c>
      <c r="O3" s="19" t="s">
        <v>37</v>
      </c>
      <c r="P3" s="19" t="s">
        <v>38</v>
      </c>
    </row>
    <row r="4" spans="1:17" x14ac:dyDescent="0.25">
      <c r="A4" s="5" t="s">
        <v>3</v>
      </c>
      <c r="B4" s="5" t="s">
        <v>12</v>
      </c>
      <c r="C4" s="8">
        <v>108</v>
      </c>
      <c r="D4" s="7">
        <v>4.3338683788121983</v>
      </c>
      <c r="E4" s="8">
        <v>755</v>
      </c>
      <c r="F4" s="7">
        <v>4.8568671598584752</v>
      </c>
      <c r="G4" s="9">
        <v>3977.9003999999995</v>
      </c>
      <c r="H4" s="7">
        <v>3.5256790303841266</v>
      </c>
      <c r="I4" s="9">
        <v>2750.2390200000018</v>
      </c>
      <c r="J4" s="7">
        <v>4.7609730804673482</v>
      </c>
      <c r="K4" s="9">
        <v>1134.24236</v>
      </c>
      <c r="L4" s="7">
        <v>2.1293314970503103</v>
      </c>
      <c r="M4" s="10" t="s">
        <v>24</v>
      </c>
      <c r="N4" s="11" t="s">
        <v>24</v>
      </c>
      <c r="O4" s="15">
        <v>93.418989999999994</v>
      </c>
      <c r="P4" s="12">
        <v>5.2264605005809388</v>
      </c>
      <c r="Q4" s="2"/>
    </row>
    <row r="5" spans="1:17" x14ac:dyDescent="0.25">
      <c r="A5" s="5" t="s">
        <v>4</v>
      </c>
      <c r="B5" s="5" t="s">
        <v>13</v>
      </c>
      <c r="C5" s="8">
        <v>499</v>
      </c>
      <c r="D5" s="7">
        <v>20.024077046548957</v>
      </c>
      <c r="E5" s="8">
        <v>4254</v>
      </c>
      <c r="F5" s="7">
        <v>27.365712447732388</v>
      </c>
      <c r="G5" s="9">
        <v>17530.633499999989</v>
      </c>
      <c r="H5" s="7">
        <v>15.537690918631208</v>
      </c>
      <c r="I5" s="9">
        <v>8355.2167800000025</v>
      </c>
      <c r="J5" s="7">
        <v>14.463820010469149</v>
      </c>
      <c r="K5" s="9">
        <v>8952.6902400000017</v>
      </c>
      <c r="L5" s="7">
        <v>16.807029946727528</v>
      </c>
      <c r="M5" s="10" t="s">
        <v>24</v>
      </c>
      <c r="N5" s="11" t="s">
        <v>24</v>
      </c>
      <c r="O5" s="15">
        <v>222.72650999999999</v>
      </c>
      <c r="P5" s="12">
        <v>12.460756714959619</v>
      </c>
      <c r="Q5" s="1"/>
    </row>
    <row r="6" spans="1:17" x14ac:dyDescent="0.25">
      <c r="A6" s="5" t="s">
        <v>5</v>
      </c>
      <c r="B6" s="5" t="s">
        <v>14</v>
      </c>
      <c r="C6" s="8">
        <v>56</v>
      </c>
      <c r="D6" s="7">
        <v>2.2471910112359552</v>
      </c>
      <c r="E6" s="8">
        <v>499</v>
      </c>
      <c r="F6" s="7">
        <v>3.2100353811514957</v>
      </c>
      <c r="G6" s="9">
        <v>1691.5757799999997</v>
      </c>
      <c r="H6" s="7">
        <v>1.4992716398459025</v>
      </c>
      <c r="I6" s="9">
        <v>909.32858999999985</v>
      </c>
      <c r="J6" s="7">
        <v>1.5741500672510007</v>
      </c>
      <c r="K6" s="9">
        <v>777.0210900000003</v>
      </c>
      <c r="L6" s="7">
        <v>1.458714238824024</v>
      </c>
      <c r="M6" s="9">
        <v>5.2261000000000006</v>
      </c>
      <c r="N6" s="12">
        <v>100</v>
      </c>
      <c r="O6" s="10" t="s">
        <v>24</v>
      </c>
      <c r="P6" s="11" t="s">
        <v>24</v>
      </c>
      <c r="Q6" s="1"/>
    </row>
    <row r="7" spans="1:17" x14ac:dyDescent="0.25">
      <c r="A7" s="5" t="s">
        <v>6</v>
      </c>
      <c r="B7" s="5" t="s">
        <v>15</v>
      </c>
      <c r="C7" s="8">
        <v>303</v>
      </c>
      <c r="D7" s="7">
        <v>12.158908507223114</v>
      </c>
      <c r="E7" s="8">
        <v>1712</v>
      </c>
      <c r="F7" s="7">
        <v>11.013187520102926</v>
      </c>
      <c r="G7" s="9">
        <v>9825.6344199999967</v>
      </c>
      <c r="H7" s="7">
        <v>8.7086225775825081</v>
      </c>
      <c r="I7" s="9">
        <v>5948.6831499999998</v>
      </c>
      <c r="J7" s="7">
        <v>10.297839618819635</v>
      </c>
      <c r="K7" s="9">
        <v>3782.6232599999985</v>
      </c>
      <c r="L7" s="7">
        <v>7.101179724052205</v>
      </c>
      <c r="M7" s="10" t="s">
        <v>24</v>
      </c>
      <c r="N7" s="11" t="s">
        <v>24</v>
      </c>
      <c r="O7" s="15">
        <v>94.328029999999998</v>
      </c>
      <c r="P7" s="12">
        <v>5.2773180580587926</v>
      </c>
      <c r="Q7" s="1"/>
    </row>
    <row r="8" spans="1:17" x14ac:dyDescent="0.25">
      <c r="A8" s="5" t="s">
        <v>7</v>
      </c>
      <c r="B8" s="5" t="s">
        <v>16</v>
      </c>
      <c r="C8" s="8">
        <v>28</v>
      </c>
      <c r="D8" s="7">
        <v>1.1235955056179776</v>
      </c>
      <c r="E8" s="8">
        <v>77</v>
      </c>
      <c r="F8" s="7">
        <v>0.49533612093920876</v>
      </c>
      <c r="G8" s="9">
        <v>362.81417999999996</v>
      </c>
      <c r="H8" s="7">
        <v>0.32156821884027365</v>
      </c>
      <c r="I8" s="9">
        <v>258.21355</v>
      </c>
      <c r="J8" s="7">
        <v>0.44699669796769476</v>
      </c>
      <c r="K8" s="9">
        <v>104.60064999999999</v>
      </c>
      <c r="L8" s="7">
        <v>0.19636848923270289</v>
      </c>
      <c r="M8" s="10" t="s">
        <v>24</v>
      </c>
      <c r="N8" s="11" t="s">
        <v>24</v>
      </c>
      <c r="O8" s="10" t="s">
        <v>24</v>
      </c>
      <c r="P8" s="11" t="s">
        <v>24</v>
      </c>
      <c r="Q8" s="1"/>
    </row>
    <row r="9" spans="1:17" x14ac:dyDescent="0.25">
      <c r="A9" s="5" t="s">
        <v>8</v>
      </c>
      <c r="B9" s="5" t="s">
        <v>17</v>
      </c>
      <c r="C9" s="8">
        <v>82</v>
      </c>
      <c r="D9" s="7">
        <v>3.2905296950240768</v>
      </c>
      <c r="E9" s="8">
        <v>439</v>
      </c>
      <c r="F9" s="7">
        <v>2.8240591830170474</v>
      </c>
      <c r="G9" s="9">
        <v>1760.134239999999</v>
      </c>
      <c r="H9" s="7">
        <v>1.5600361388206447</v>
      </c>
      <c r="I9" s="9">
        <v>790.77872000000013</v>
      </c>
      <c r="J9" s="7">
        <v>1.3689269082242985</v>
      </c>
      <c r="K9" s="9">
        <v>951.90561999999989</v>
      </c>
      <c r="L9" s="7">
        <v>1.7870277908552132</v>
      </c>
      <c r="M9" s="10" t="s">
        <v>24</v>
      </c>
      <c r="N9" s="11" t="s">
        <v>24</v>
      </c>
      <c r="O9" s="15">
        <v>17.449900000000003</v>
      </c>
      <c r="P9" s="12">
        <v>0.9762598920100436</v>
      </c>
      <c r="Q9" s="1"/>
    </row>
    <row r="10" spans="1:17" x14ac:dyDescent="0.25">
      <c r="A10" s="5" t="s">
        <v>9</v>
      </c>
      <c r="B10" s="5" t="s">
        <v>18</v>
      </c>
      <c r="C10" s="8">
        <v>90</v>
      </c>
      <c r="D10" s="7">
        <v>3.6115569823434992</v>
      </c>
      <c r="E10" s="8">
        <v>465</v>
      </c>
      <c r="F10" s="7">
        <v>2.9913155355419749</v>
      </c>
      <c r="G10" s="9">
        <v>5081.7594900000013</v>
      </c>
      <c r="H10" s="7">
        <v>4.5040476305913897</v>
      </c>
      <c r="I10" s="9">
        <v>3530.9759200000008</v>
      </c>
      <c r="J10" s="7">
        <v>6.1125164688043814</v>
      </c>
      <c r="K10" s="9">
        <v>1507.1844500000004</v>
      </c>
      <c r="L10" s="7">
        <v>2.8294617045068295</v>
      </c>
      <c r="M10" s="10" t="s">
        <v>24</v>
      </c>
      <c r="N10" s="11" t="s">
        <v>24</v>
      </c>
      <c r="O10" s="15">
        <v>43.599139999999998</v>
      </c>
      <c r="P10" s="12">
        <v>2.4392169415372442</v>
      </c>
      <c r="Q10" s="1"/>
    </row>
    <row r="11" spans="1:17" x14ac:dyDescent="0.25">
      <c r="A11" s="5" t="s">
        <v>10</v>
      </c>
      <c r="B11" s="5" t="s">
        <v>19</v>
      </c>
      <c r="C11" s="8">
        <v>868</v>
      </c>
      <c r="D11" s="7">
        <v>34.831460674157306</v>
      </c>
      <c r="E11" s="8">
        <v>4606</v>
      </c>
      <c r="F11" s="7">
        <v>29.630106143454487</v>
      </c>
      <c r="G11" s="9">
        <v>56096.387769999972</v>
      </c>
      <c r="H11" s="7">
        <v>49.719157885648798</v>
      </c>
      <c r="I11" s="9">
        <v>26284.367120000021</v>
      </c>
      <c r="J11" s="7">
        <v>45.501195854402901</v>
      </c>
      <c r="K11" s="9">
        <v>29060.618630000026</v>
      </c>
      <c r="L11" s="7">
        <v>54.555968596187931</v>
      </c>
      <c r="M11" s="10" t="s">
        <v>24</v>
      </c>
      <c r="N11" s="11" t="s">
        <v>24</v>
      </c>
      <c r="O11" s="9">
        <v>751.40207000000009</v>
      </c>
      <c r="P11" s="7">
        <v>42.038275503832295</v>
      </c>
      <c r="Q11" s="1"/>
    </row>
    <row r="12" spans="1:17" x14ac:dyDescent="0.25">
      <c r="A12" s="5" t="s">
        <v>11</v>
      </c>
      <c r="B12" s="5" t="s">
        <v>20</v>
      </c>
      <c r="C12" s="8">
        <v>179</v>
      </c>
      <c r="D12" s="7">
        <v>7.1829855537720713</v>
      </c>
      <c r="E12" s="8">
        <v>1036</v>
      </c>
      <c r="F12" s="7">
        <v>6.6645223544548093</v>
      </c>
      <c r="G12" s="9">
        <v>8550.4189999999944</v>
      </c>
      <c r="H12" s="7">
        <v>7.5783780230641264</v>
      </c>
      <c r="I12" s="9">
        <v>4695.6856600000001</v>
      </c>
      <c r="J12" s="7">
        <v>8.1287600310450614</v>
      </c>
      <c r="K12" s="9">
        <v>3622.1083400000011</v>
      </c>
      <c r="L12" s="7">
        <v>6.7998424729002513</v>
      </c>
      <c r="M12" s="10" t="s">
        <v>24</v>
      </c>
      <c r="N12" s="11" t="s">
        <v>24</v>
      </c>
      <c r="O12" s="15">
        <v>232.62503000000001</v>
      </c>
      <c r="P12" s="12">
        <v>13.014543731862826</v>
      </c>
      <c r="Q12" s="1"/>
    </row>
    <row r="13" spans="1:17" x14ac:dyDescent="0.25">
      <c r="A13" s="6">
        <v>10</v>
      </c>
      <c r="B13" s="5" t="s">
        <v>21</v>
      </c>
      <c r="C13" s="8">
        <v>28</v>
      </c>
      <c r="D13" s="7">
        <v>1.1235955056179776</v>
      </c>
      <c r="E13" s="8">
        <v>157</v>
      </c>
      <c r="F13" s="7">
        <v>1.0099710517851399</v>
      </c>
      <c r="G13" s="9">
        <v>1030.5375899999999</v>
      </c>
      <c r="H13" s="7">
        <v>0.91338253996645935</v>
      </c>
      <c r="I13" s="9">
        <v>707.71286000000009</v>
      </c>
      <c r="J13" s="7">
        <v>1.2251305616195336</v>
      </c>
      <c r="K13" s="9">
        <v>322.82473999999996</v>
      </c>
      <c r="L13" s="7">
        <v>0.60604409705618567</v>
      </c>
      <c r="M13" s="10" t="s">
        <v>24</v>
      </c>
      <c r="N13" s="11" t="s">
        <v>24</v>
      </c>
      <c r="O13" s="10" t="s">
        <v>24</v>
      </c>
      <c r="P13" s="11" t="s">
        <v>24</v>
      </c>
      <c r="Q13" s="1"/>
    </row>
    <row r="14" spans="1:17" x14ac:dyDescent="0.25">
      <c r="A14" s="6">
        <v>11</v>
      </c>
      <c r="B14" s="5" t="s">
        <v>22</v>
      </c>
      <c r="C14" s="8">
        <v>62</v>
      </c>
      <c r="D14" s="7">
        <v>2.4879614767255216</v>
      </c>
      <c r="E14" s="8">
        <v>312</v>
      </c>
      <c r="F14" s="7">
        <v>2.0070762302991314</v>
      </c>
      <c r="G14" s="9">
        <v>745.96963000000017</v>
      </c>
      <c r="H14" s="7">
        <v>0.66116524229576146</v>
      </c>
      <c r="I14" s="9">
        <v>511.28173999999996</v>
      </c>
      <c r="J14" s="7">
        <v>0.88508619904407593</v>
      </c>
      <c r="K14" s="9">
        <v>234.68789999999998</v>
      </c>
      <c r="L14" s="7">
        <v>0.44058338417778148</v>
      </c>
      <c r="M14" s="10" t="s">
        <v>24</v>
      </c>
      <c r="N14" s="11" t="s">
        <v>24</v>
      </c>
      <c r="O14" s="10" t="s">
        <v>24</v>
      </c>
      <c r="P14" s="11" t="s">
        <v>24</v>
      </c>
      <c r="Q14" s="1"/>
    </row>
    <row r="15" spans="1:17" x14ac:dyDescent="0.25">
      <c r="A15" s="6">
        <v>12</v>
      </c>
      <c r="B15" s="5" t="s">
        <v>23</v>
      </c>
      <c r="C15" s="8">
        <v>189</v>
      </c>
      <c r="D15" s="7">
        <v>7.5842696629213489</v>
      </c>
      <c r="E15" s="8">
        <v>1233</v>
      </c>
      <c r="F15" s="7">
        <v>7.9318108716629148</v>
      </c>
      <c r="G15" s="9">
        <v>6172.7382200000011</v>
      </c>
      <c r="H15" s="7">
        <v>5.471000154328812</v>
      </c>
      <c r="I15" s="9">
        <v>3023.8384700000006</v>
      </c>
      <c r="J15" s="7">
        <v>5.2346045018849185</v>
      </c>
      <c r="K15" s="9">
        <v>2817.0258200000003</v>
      </c>
      <c r="L15" s="7">
        <v>5.2884480584290454</v>
      </c>
      <c r="M15" s="10" t="s">
        <v>24</v>
      </c>
      <c r="N15" s="11" t="s">
        <v>24</v>
      </c>
      <c r="O15" s="15">
        <v>331.87396000000001</v>
      </c>
      <c r="P15" s="12">
        <v>18.567168657158234</v>
      </c>
      <c r="Q15" s="3"/>
    </row>
    <row r="16" spans="1:17" ht="15" customHeight="1" x14ac:dyDescent="0.25">
      <c r="A16" s="13" t="s">
        <v>1</v>
      </c>
      <c r="B16" s="13"/>
      <c r="C16" s="14">
        <f>SUBTOTAL(109,C4:C15)</f>
        <v>2492</v>
      </c>
      <c r="D16" s="14">
        <f t="shared" ref="D16:P16" si="0">SUBTOTAL(109,D4:D15)</f>
        <v>99.999999999999986</v>
      </c>
      <c r="E16" s="14">
        <f t="shared" si="0"/>
        <v>15545</v>
      </c>
      <c r="F16" s="14">
        <f t="shared" si="0"/>
        <v>100</v>
      </c>
      <c r="G16" s="14">
        <f t="shared" si="0"/>
        <v>112826.50421999994</v>
      </c>
      <c r="H16" s="14">
        <f t="shared" si="0"/>
        <v>100.00000000000001</v>
      </c>
      <c r="I16" s="14">
        <f t="shared" si="0"/>
        <v>57766.321580000025</v>
      </c>
      <c r="J16" s="14">
        <f t="shared" si="0"/>
        <v>100.00000000000001</v>
      </c>
      <c r="K16" s="14">
        <f t="shared" si="0"/>
        <v>53267.533100000022</v>
      </c>
      <c r="L16" s="14">
        <f t="shared" si="0"/>
        <v>100</v>
      </c>
      <c r="M16" s="14">
        <f t="shared" si="0"/>
        <v>5.2261000000000006</v>
      </c>
      <c r="N16" s="14">
        <f t="shared" si="0"/>
        <v>100</v>
      </c>
      <c r="O16" s="14">
        <f t="shared" si="0"/>
        <v>1787.4236300000002</v>
      </c>
      <c r="P16" s="14">
        <f t="shared" si="0"/>
        <v>100</v>
      </c>
      <c r="Q16" s="1"/>
    </row>
    <row r="17" spans="1:15" ht="33.75" customHeight="1" x14ac:dyDescent="0.25">
      <c r="A17" s="4" t="s">
        <v>0</v>
      </c>
    </row>
    <row r="18" spans="1:15" x14ac:dyDescent="0.25">
      <c r="A18" t="s">
        <v>40</v>
      </c>
    </row>
    <row r="19" spans="1:15" x14ac:dyDescent="0.25">
      <c r="A19" t="s">
        <v>41</v>
      </c>
    </row>
    <row r="20" spans="1:15" x14ac:dyDescent="0.25">
      <c r="A20" t="s">
        <v>42</v>
      </c>
    </row>
    <row r="22" spans="1:15" ht="14.45" customHeight="1" x14ac:dyDescent="0.25">
      <c r="A22" s="4" t="s">
        <v>25</v>
      </c>
      <c r="B22" s="4"/>
      <c r="C22" s="4"/>
      <c r="D22" s="4"/>
      <c r="E22" s="4"/>
      <c r="F22" s="4"/>
      <c r="G22" s="4"/>
      <c r="H22" s="4"/>
      <c r="I22" s="4"/>
      <c r="J22" s="4"/>
      <c r="K22" s="4"/>
      <c r="L22" s="4"/>
      <c r="M22" s="4"/>
      <c r="N22" s="4"/>
      <c r="O22" s="4"/>
    </row>
  </sheetData>
  <conditionalFormatting sqref="B3">
    <cfRule type="dataBar" priority="1">
      <dataBar>
        <cfvo type="min"/>
        <cfvo type="max"/>
        <color rgb="FF638EC6"/>
      </dataBar>
      <extLst>
        <ext xmlns:x14="http://schemas.microsoft.com/office/spreadsheetml/2009/9/main" uri="{B025F937-C7B1-47D3-B67F-A62EFF666E3E}">
          <x14:id>{7446BD9A-63B5-4683-A2E9-F85CB6929FBA}</x14:id>
        </ext>
      </extLst>
    </cfRule>
  </conditionalFormatting>
  <pageMargins left="0.70866141732283472" right="0.70866141732283472" top="1.1811023622047245" bottom="0.74803149606299213" header="0.59055118110236227" footer="0.31496062992125984"/>
  <pageSetup paperSize="9" scale="64" orientation="landscape" r:id="rId1"/>
  <headerFooter differentFirst="1">
    <oddHeader>&amp;L&amp;G</oddHeader>
    <firstHeader>&amp;L&amp;G</first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446BD9A-63B5-4683-A2E9-F85CB6929FBA}">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1-2025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2017-01-25T10:05:05Z</dcterms:created>
  <dcterms:modified xsi:type="dcterms:W3CDTF">2025-02-14T10:56:31Z</dcterms:modified>
</cp:coreProperties>
</file>