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ACA914B4-C141-43E0-831A-54904133F501}" xr6:coauthVersionLast="47" xr6:coauthVersionMax="47" xr10:uidLastSave="{00000000-0000-0000-0000-000000000000}"/>
  <bookViews>
    <workbookView xWindow="-25320" yWindow="-2595" windowWidth="25440" windowHeight="15270" tabRatio="1000" xr2:uid="{00000000-000D-0000-FFFF-FFFF00000000}"/>
  </bookViews>
  <sheets>
    <sheet name="2024_PRAVNE_OSEBE " sheetId="40" r:id="rId1"/>
    <sheet name="2024_SP_IN_DRUGE FO " sheetId="39" r:id="rId2"/>
    <sheet name="2023_PRAVNE_OSEBE" sheetId="38" r:id="rId3"/>
    <sheet name="2023_SP_IN_DRUGE FO " sheetId="37" r:id="rId4"/>
    <sheet name="2022_PRAVNE_OSEBE " sheetId="36" r:id="rId5"/>
    <sheet name="2022_SP_IN_DRUGE FO" sheetId="35" r:id="rId6"/>
    <sheet name="2021_SP_IN_DRUGE FO " sheetId="34" r:id="rId7"/>
    <sheet name="2021_PRAVNE_OSEBE  " sheetId="33" r:id="rId8"/>
    <sheet name="2020_SP_IN_DRUGE FO " sheetId="32" r:id="rId9"/>
    <sheet name="2020_PRAVNE_OSEBE  " sheetId="30" r:id="rId10"/>
    <sheet name="2019_PRAVNE_OSEBE " sheetId="28" r:id="rId11"/>
    <sheet name="2019_SP_IN_DRUGE FO" sheetId="29" r:id="rId12"/>
    <sheet name="2018_PRAVNE_OSEBE" sheetId="27" r:id="rId13"/>
    <sheet name="2018_SP_IN_DRUGE FO" sheetId="26" r:id="rId14"/>
    <sheet name="2017_PRAVNE_OSEBE" sheetId="25" r:id="rId15"/>
    <sheet name="2017_SP_IN_DRUGE FO" sheetId="24" r:id="rId16"/>
    <sheet name="2016_PRAVNE_OSEBE" sheetId="23" r:id="rId17"/>
    <sheet name="2016_SP_IN_DRUGE FO" sheetId="22" r:id="rId18"/>
    <sheet name="2015_PRAVNE_OSEBE" sheetId="20" r:id="rId19"/>
    <sheet name="2015_SP_IN_DRUGE FO" sheetId="21" r:id="rId20"/>
    <sheet name="2014_PRAVNE_OSEBE " sheetId="19" r:id="rId21"/>
    <sheet name="2014_SP_IN_DRUGE FO " sheetId="18" r:id="rId22"/>
    <sheet name="2013_PRAVNE_OSEBE" sheetId="16" r:id="rId23"/>
    <sheet name="2013_SP_IN_DRUGE_ FO" sheetId="17" r:id="rId24"/>
    <sheet name="2012_PRAVNE_OSEBE" sheetId="15" r:id="rId25"/>
    <sheet name="2012_SP_IN_DRUGE_ FO" sheetId="14" r:id="rId26"/>
    <sheet name="2011_PRAVNE_OSEBE " sheetId="13" r:id="rId27"/>
    <sheet name="2011_SP_IN_DRUGE_ FO " sheetId="12" r:id="rId28"/>
    <sheet name="2010_PRAVNE_OSEBE" sheetId="11" r:id="rId29"/>
    <sheet name="2010_SP_IN_DRUGE_ FO" sheetId="10" r:id="rId30"/>
    <sheet name="2009" sheetId="9" r:id="rId31"/>
    <sheet name="2008" sheetId="6" r:id="rId32"/>
    <sheet name="2007" sheetId="8" r:id="rId33"/>
    <sheet name="2006" sheetId="7" r:id="rId34"/>
    <sheet name="2005" sheetId="5" r:id="rId35"/>
    <sheet name="2004" sheetId="4" r:id="rId36"/>
    <sheet name="2003" sheetId="1" r:id="rId37"/>
  </sheets>
  <externalReferences>
    <externalReference r:id="rId3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9" l="1"/>
  <c r="C16" i="29"/>
  <c r="B15" i="28"/>
  <c r="C15" i="28"/>
  <c r="C20" i="26"/>
  <c r="B20" i="26"/>
  <c r="B19" i="27"/>
  <c r="C19" i="27"/>
</calcChain>
</file>

<file path=xl/sharedStrings.xml><?xml version="1.0" encoding="utf-8"?>
<sst xmlns="http://schemas.openxmlformats.org/spreadsheetml/2006/main" count="744" uniqueCount="102">
  <si>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</si>
  <si>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</si>
  <si>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</si>
  <si>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</si>
  <si>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</si>
  <si>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</si>
  <si>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</si>
  <si>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</si>
  <si>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</si>
  <si>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</si>
  <si>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</si>
  <si>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</si>
  <si>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 5.852.499</t>
  </si>
  <si>
    <t> 5.822.374</t>
  </si>
  <si>
    <t> 5.601.493</t>
  </si>
  <si>
    <t> 5.467.627</t>
  </si>
  <si>
    <t> 6.328.567 </t>
  </si>
  <si>
    <t> 6.328.195</t>
  </si>
  <si>
    <t> 6.732.073</t>
  </si>
  <si>
    <t> 6.462.201</t>
  </si>
  <si>
    <t> 6.747.055</t>
  </si>
  <si>
    <t> 6.694.374</t>
  </si>
  <si>
    <t> 7.810.191</t>
  </si>
  <si>
    <t> 7.587.291</t>
  </si>
  <si>
    <t>6.809.598 </t>
  </si>
  <si>
    <t> 7.353.056</t>
  </si>
  <si>
    <t>7.100.436 </t>
  </si>
  <si>
    <t> 7.738.431</t>
  </si>
  <si>
    <t> 7.530.151</t>
  </si>
  <si>
    <t> 9.381.797</t>
  </si>
  <si>
    <t>9.221.182 </t>
  </si>
  <si>
    <t> 7.522.040</t>
  </si>
  <si>
    <t> 7.473.582</t>
  </si>
  <si>
    <t> 7.118.760</t>
  </si>
  <si>
    <t> 7.091.998</t>
  </si>
  <si>
    <t> 8.340.902</t>
  </si>
  <si>
    <t> 8.345.380</t>
  </si>
  <si>
    <t> 8.161.623</t>
  </si>
  <si>
    <t>7.988.182 </t>
  </si>
  <si>
    <t> 7.323.933</t>
  </si>
  <si>
    <t> 7.784.078</t>
  </si>
  <si>
    <t> 7.701.565</t>
  </si>
  <si>
    <t> 9.718.811</t>
  </si>
  <si>
    <t> 9.722.444</t>
  </si>
  <si>
    <t>PREJEMKI</t>
  </si>
  <si>
    <t>(v EUR)</t>
  </si>
  <si>
    <t> IZDATKI</t>
  </si>
  <si>
    <t>46.137.644.502 </t>
  </si>
  <si>
    <t> 45.706.644.036</t>
  </si>
  <si>
    <t>43.453.583.607 </t>
  </si>
  <si>
    <t> 49.171.233.054</t>
  </si>
  <si>
    <t>37.571.595.506*</t>
  </si>
  <si>
    <t>38.968.555.374*</t>
  </si>
  <si>
    <t>*Banka Slovenije za december 2007 ni poročala o prometu bank v sistemu bruto poravnave v realnem času.</t>
  </si>
  <si>
    <t> 33.339.615.026</t>
  </si>
  <si>
    <t> 32.939.506.405</t>
  </si>
  <si>
    <t>Agencija Republike Slovenije 
za javnopravne evidence in storitve</t>
  </si>
  <si>
    <t>Prejemki
(v MIO SIT)</t>
  </si>
  <si>
    <t> Izdatki
(v MIO SIT)</t>
  </si>
  <si>
    <t>PREJEMKI IN IZDATKI PRAVNIH OSEB V LETU 2008</t>
  </si>
  <si>
    <t>Mesec</t>
  </si>
  <si>
    <t>PREJEMKI IN IZDATKI PRAVNIH OSEB V LETU 2007</t>
  </si>
  <si>
    <t>PREJEMKI IN IZDATKI PRAVNIH OSEB V LETU 2006</t>
  </si>
  <si>
    <t>PREJEMKI IN IZDATKI PRAVNIH OSEB V LETU 2005</t>
  </si>
  <si>
    <t>PREJEMKI IN IZDATKI PRAVNIH OSEB V LETU 2004</t>
  </si>
  <si>
    <t>PREJEMKI IN IZDATKI PRAVNIH OSEB V LETU 2003</t>
  </si>
  <si>
    <t>PREJEMKI IN IZDATKI PRAVNIH OSEB V LETU 2009</t>
  </si>
  <si>
    <t>PREJEMKI IN IZDATKI PRAVNIH OSEB V LETU 2010</t>
  </si>
  <si>
    <t>PREJEMKI IN IZDATKI SAMOSTOJNIH PODJETNIKOV IN DRUGIH FIZIČNIH</t>
  </si>
  <si>
    <t>OSEB, KI OPRAVLJAJO REGISTRIRANE DEJAVNOSTI, V LETU 2010</t>
  </si>
  <si>
    <t>*V skladu z Zakonom o plačilnih storitvah in sistemih v prejemke in izdatke</t>
  </si>
  <si>
    <t>po posameznih mesecih leta 2010 niso vključeni podatki iz poravnalnih računov bank,</t>
  </si>
  <si>
    <t>ki jih vodi Banka Slovenije.</t>
  </si>
  <si>
    <t>PREJEMKI IN IZDATKI PRAVNIH OSEB V LETU 2011</t>
  </si>
  <si>
    <t>OSEB, KI OPRAVLJAJO REGISTRIRANE DEJAVNOSTI, V LETU 2011</t>
  </si>
  <si>
    <t>PREJEMKI IN IZDATKI PRAVNIH OSEB V LETU 2012</t>
  </si>
  <si>
    <t>(v 000 EUR)</t>
  </si>
  <si>
    <t>OSEB, KI OPRAVLJAJO REGISTRIRANE DEJAVNOSTI, V LETU 2012</t>
  </si>
  <si>
    <t>PREJEMKI IN IZDATKI PRAVNIH OSEB V LETU 2013</t>
  </si>
  <si>
    <t>OSEB, KI OPRAVLJAJO REGISTRIRANE DEJAVNOSTI, V LETU 2013</t>
  </si>
  <si>
    <t>PREJEMKI IN IZDATKI PRAVNIH OSEB V LETU 2014</t>
  </si>
  <si>
    <t>OSEB, KI OPRAVLJAJO REGISTRIRANE DEJAVNOSTI, V LETU 2014</t>
  </si>
  <si>
    <t>PREJEMKI IN IZDATKI PRAVNIH OSEB V LETU 2015</t>
  </si>
  <si>
    <t>OSEB, KI OPRAVLJAJO REGISTRIRANE DEJAVNOSTI, V LETU 2015</t>
  </si>
  <si>
    <t>PREJEMKI IN IZDATKI PRAVNIH OSEB V LETU 2016</t>
  </si>
  <si>
    <t>OSEB, KI OPRAVLJAJO REGISTRIRANE DEJAVNOSTI, V LETU 2016</t>
  </si>
  <si>
    <t>OSEB, KI OPRAVLJAJO REGISTRIRANE DEJAVNOSTI, V LETU 2017</t>
  </si>
  <si>
    <t>PREJEMKI IN IZDATKI PRAVNIH OSEB V LETU 2017</t>
  </si>
  <si>
    <t>OSEB, KI OPRAVLJAJO REGISTRIRANE DEJAVNOSTI, V LETU 2018</t>
  </si>
  <si>
    <t>PREJEMKI IN IZDATKI PRAVNIH OSEB V LETU 2018</t>
  </si>
  <si>
    <t>PREJEMKI IN IZDATKI PRAVNIH OSEB V LETU 2019</t>
  </si>
  <si>
    <t>OSEB, KI OPRAVLJAJO REGISTRIRANE DEJAVNOSTI, V LETU 2019</t>
  </si>
  <si>
    <t>PREJEMKI IN IZDATKI PRAVNIH OSEB V LETU 2020</t>
  </si>
  <si>
    <t>OSEB, KI OPRAVLJAJO REGISTRIRANE DEJAVNOSTI, V LETU 2020</t>
  </si>
  <si>
    <t>OSEB, KI OPRAVLJAJO REGISTRIRANE DEJAVNOSTI, V LETU 2021</t>
  </si>
  <si>
    <t>PREJEMKI IN IZDATKI PRAVNIH OSEB V LETU 2021</t>
  </si>
  <si>
    <t>OSEB, KI OPRAVLJAJO REGISTRIRANE DEJAVNOSTI, V LETU 2022</t>
  </si>
  <si>
    <t>PREJEMKI IN IZDATKI PRAVNIH OSEB V LETU 2022</t>
  </si>
  <si>
    <t>PREJEMKI IN IZDATKI PRAVNIH OSEB V LETU 2023</t>
  </si>
  <si>
    <t>OSEB, KI OPRAVLJAJO REGISTRIRANE DEJAVNOSTI, V LETU 2023</t>
  </si>
  <si>
    <t>PREJEMKI IN IZDATKI PRAVNIH OSEB V LETU 2024</t>
  </si>
  <si>
    <t>OSEB, KI OPRAVLJAJO REGISTRIRANE DEJAVNOSTI, V LETU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</si>
</sst>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222222"/>
      <name val="Arial"/>
      <family val="2"/>
      <charset val="238"/>
    </font>
    <font>
      <sz val="8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sz val="7.5"/>
      <color rgb="FF66666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22222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ED8E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000080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/>
      <right style="medium">
        <color rgb="FFFFFFFF"/>
      </right>
      <top style="medium">
        <color rgb="FF00008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theme="1"/>
      </bottom>
      <diagonal/>
    </border>
    <border>
      <left/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1"/>
      </bottom>
      <diagonal/>
    </border>
    <border>
      <left/>
      <right style="medium">
        <color rgb="FFFFFFFF"/>
      </right>
      <top style="medium">
        <color rgb="FFFFFFFF"/>
      </top>
      <bottom style="medium">
        <color theme="1"/>
      </bottom>
      <diagonal/>
    </border>
    <border>
      <left/>
      <right style="medium">
        <color rgb="FFFFFFFF"/>
      </right>
      <top style="medium">
        <color theme="1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theme="1"/>
      </bottom>
      <diagonal/>
    </border>
    <border>
      <left/>
      <right style="medium">
        <color theme="2"/>
      </right>
      <top style="medium">
        <color rgb="FFFFFFFF"/>
      </top>
      <bottom style="medium">
        <color theme="1"/>
      </bottom>
      <diagonal/>
    </border>
    <border>
      <left/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theme="2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3" fontId="4" fillId="2" borderId="11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3" fontId="4" fillId="2" borderId="13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wrapText="1"/>
    </xf>
    <xf numFmtId="3" fontId="4" fillId="2" borderId="13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3" fillId="2" borderId="15" xfId="0" applyFont="1" applyFill="1" applyBorder="1" applyAlignment="1">
      <alignment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>
      <alignment horizontal="center" wrapText="1"/>
    </xf>
    <xf numFmtId="3" fontId="3" fillId="2" borderId="2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3" fillId="2" borderId="21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3" fontId="13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2" borderId="24" xfId="0" applyNumberFormat="1" applyFont="1" applyFill="1" applyBorder="1" applyAlignment="1">
      <alignment horizontal="center" wrapText="1"/>
    </xf>
    <xf numFmtId="3" fontId="14" fillId="0" borderId="0" xfId="0" applyNumberFormat="1" applyFont="1"/>
    <xf numFmtId="3" fontId="4" fillId="0" borderId="0" xfId="0" applyNumberFormat="1" applyFont="1" applyAlignment="1">
      <alignment wrapText="1"/>
    </xf>
    <xf numFmtId="3" fontId="7" fillId="0" borderId="0" xfId="0" applyNumberFormat="1" applyFont="1"/>
    <xf numFmtId="0" fontId="3" fillId="2" borderId="25" xfId="0" applyFont="1" applyFill="1" applyBorder="1" applyAlignment="1">
      <alignment wrapText="1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5" fillId="2" borderId="22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wrapText="1"/>
    </xf>
    <xf numFmtId="3" fontId="15" fillId="2" borderId="11" xfId="0" applyNumberFormat="1" applyFont="1" applyFill="1" applyBorder="1" applyAlignment="1">
      <alignment horizontal="center" wrapText="1"/>
    </xf>
    <xf numFmtId="0" fontId="15" fillId="2" borderId="21" xfId="0" applyFont="1" applyFill="1" applyBorder="1" applyAlignment="1">
      <alignment wrapText="1"/>
    </xf>
    <xf numFmtId="3" fontId="15" fillId="2" borderId="20" xfId="0" applyNumberFormat="1" applyFont="1" applyFill="1" applyBorder="1" applyAlignment="1">
      <alignment horizontal="center" wrapText="1"/>
    </xf>
    <xf numFmtId="3" fontId="15" fillId="2" borderId="21" xfId="0" applyNumberFormat="1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27" xfId="0" applyFont="1" applyFill="1" applyBorder="1" applyAlignment="1">
      <alignment horizontal="center" wrapText="1"/>
    </xf>
    <xf numFmtId="0" fontId="15" fillId="2" borderId="28" xfId="0" applyFont="1" applyFill="1" applyBorder="1" applyAlignment="1">
      <alignment wrapText="1"/>
    </xf>
    <xf numFmtId="3" fontId="15" fillId="2" borderId="29" xfId="0" applyNumberFormat="1" applyFont="1" applyFill="1" applyBorder="1" applyAlignment="1">
      <alignment horizontal="center" wrapText="1"/>
    </xf>
    <xf numFmtId="0" fontId="15" fillId="2" borderId="30" xfId="0" applyFont="1" applyFill="1" applyBorder="1" applyAlignment="1">
      <alignment wrapText="1"/>
    </xf>
    <xf numFmtId="3" fontId="15" fillId="2" borderId="31" xfId="0" applyNumberFormat="1" applyFont="1" applyFill="1" applyBorder="1" applyAlignment="1">
      <alignment horizontal="center" wrapText="1"/>
    </xf>
    <xf numFmtId="3" fontId="15" fillId="2" borderId="2" xfId="0" applyNumberFormat="1" applyFont="1" applyFill="1" applyBorder="1" applyAlignment="1">
      <alignment horizontal="center" wrapText="1"/>
    </xf>
    <xf numFmtId="0" fontId="15" fillId="2" borderId="25" xfId="0" applyFont="1" applyFill="1" applyBorder="1" applyAlignment="1">
      <alignment wrapText="1"/>
    </xf>
    <xf numFmtId="0" fontId="15" fillId="2" borderId="32" xfId="0" applyFont="1" applyFill="1" applyBorder="1" applyAlignment="1">
      <alignment wrapText="1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3" fontId="2" fillId="4" borderId="5" xfId="1" applyNumberFormat="1" applyFont="1" applyFill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2" fillId="4" borderId="3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4" borderId="4" xfId="1" applyNumberFormat="1" applyFont="1" applyFill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2" fillId="4" borderId="3" xfId="1" applyNumberFormat="1" applyFont="1" applyFill="1" applyBorder="1" applyAlignment="1">
      <alignment horizontal="left"/>
    </xf>
    <xf numFmtId="3" fontId="2" fillId="0" borderId="4" xfId="1" applyNumberFormat="1" applyFont="1" applyBorder="1" applyAlignment="1">
      <alignment horizontal="left"/>
    </xf>
    <xf numFmtId="3" fontId="2" fillId="4" borderId="4" xfId="1" applyNumberFormat="1" applyFont="1" applyFill="1" applyBorder="1" applyAlignment="1">
      <alignment horizontal="left"/>
    </xf>
    <xf numFmtId="3" fontId="2" fillId="0" borderId="6" xfId="1" applyNumberFormat="1" applyFont="1" applyBorder="1" applyAlignment="1">
      <alignment horizontal="left"/>
    </xf>
    <xf numFmtId="3" fontId="2" fillId="4" borderId="7" xfId="1" applyNumberFormat="1" applyFont="1" applyFill="1" applyBorder="1" applyAlignment="1">
      <alignment horizontal="left"/>
    </xf>
    <xf numFmtId="3" fontId="2" fillId="0" borderId="8" xfId="1" applyNumberFormat="1" applyFont="1" applyBorder="1" applyAlignment="1">
      <alignment horizontal="left"/>
    </xf>
    <xf numFmtId="3" fontId="2" fillId="4" borderId="8" xfId="1" applyNumberFormat="1" applyFont="1" applyFill="1" applyBorder="1" applyAlignment="1">
      <alignment horizontal="left"/>
    </xf>
    <xf numFmtId="3" fontId="2" fillId="0" borderId="9" xfId="1" applyNumberFormat="1" applyFont="1" applyBorder="1" applyAlignment="1">
      <alignment horizontal="left"/>
    </xf>
    <xf numFmtId="0" fontId="16" fillId="3" borderId="1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0" borderId="0" xfId="0"/>
    <xf numFmtId="0" fontId="15" fillId="2" borderId="33" xfId="0" applyFont="1" applyFill="1" applyBorder="1" applyAlignment="1">
      <alignment wrapText="1"/>
    </xf>
    <xf numFmtId="0" fontId="15" fillId="2" borderId="34" xfId="0" applyFont="1" applyFill="1" applyBorder="1" applyAlignment="1">
      <alignment wrapText="1"/>
    </xf>
    <xf numFmtId="0" fontId="15" fillId="2" borderId="22" xfId="0" applyFont="1" applyFill="1" applyBorder="1" applyAlignment="1">
      <alignment wrapText="1"/>
    </xf>
    <xf numFmtId="0" fontId="15" fillId="2" borderId="17" xfId="0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2" borderId="22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</cellXfs>
  <cellStyles count="2">
    <cellStyle name="Navadno" xfId="0" builtinId="0"/>
    <cellStyle name="Navadno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0</xdr:colOff>
      <xdr:row>0</xdr:row>
      <xdr:rowOff>556260</xdr:rowOff>
    </xdr:to>
    <xdr:pic>
      <xdr:nvPicPr>
        <xdr:cNvPr id="38946" name="Slika 1" descr="Logotip AJPES">
          <a:extLst>
            <a:ext uri="{FF2B5EF4-FFF2-40B4-BE49-F238E27FC236}">
              <a16:creationId xmlns:a16="http://schemas.microsoft.com/office/drawing/2014/main" id="{976DDAF1-C82A-86C1-23C6-6FB1EE732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3012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0</xdr:colOff>
      <xdr:row>0</xdr:row>
      <xdr:rowOff>556260</xdr:rowOff>
    </xdr:to>
    <xdr:pic>
      <xdr:nvPicPr>
        <xdr:cNvPr id="28724" name="Picture 1" descr="Logotip AJPES">
          <a:extLst>
            <a:ext uri="{FF2B5EF4-FFF2-40B4-BE49-F238E27FC236}">
              <a16:creationId xmlns:a16="http://schemas.microsoft.com/office/drawing/2014/main" id="{5CFE8423-E1C2-ECC6-44C5-9B1B0C9A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964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26700" name="Picture 1" descr="Logotip AJPES">
          <a:extLst>
            <a:ext uri="{FF2B5EF4-FFF2-40B4-BE49-F238E27FC236}">
              <a16:creationId xmlns:a16="http://schemas.microsoft.com/office/drawing/2014/main" id="{F6709523-71E0-0B3C-A426-2345760E4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27724" name="Picture 1" descr="Logotip AJPES">
          <a:extLst>
            <a:ext uri="{FF2B5EF4-FFF2-40B4-BE49-F238E27FC236}">
              <a16:creationId xmlns:a16="http://schemas.microsoft.com/office/drawing/2014/main" id="{2CE5646D-7DB2-3993-7C10-5CDF20F5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25705" name="Picture 1" descr="Logotip AJPES">
          <a:extLst>
            <a:ext uri="{FF2B5EF4-FFF2-40B4-BE49-F238E27FC236}">
              <a16:creationId xmlns:a16="http://schemas.microsoft.com/office/drawing/2014/main" id="{84C1BC2C-F1CF-668E-74BC-9920C20F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24681" name="Picture 1" descr="Logotip AJPES">
          <a:extLst>
            <a:ext uri="{FF2B5EF4-FFF2-40B4-BE49-F238E27FC236}">
              <a16:creationId xmlns:a16="http://schemas.microsoft.com/office/drawing/2014/main" id="{8CB6B95B-44AC-2CC0-B4F6-73B7F623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23681" name="Picture 1" descr="Logotip AJPES">
          <a:extLst>
            <a:ext uri="{FF2B5EF4-FFF2-40B4-BE49-F238E27FC236}">
              <a16:creationId xmlns:a16="http://schemas.microsoft.com/office/drawing/2014/main" id="{90EAA729-BF9E-2ED2-31BD-A8B53BE40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22657" name="Picture 1" descr="Logotip AJPES">
          <a:extLst>
            <a:ext uri="{FF2B5EF4-FFF2-40B4-BE49-F238E27FC236}">
              <a16:creationId xmlns:a16="http://schemas.microsoft.com/office/drawing/2014/main" id="{0F00E802-B374-8015-DE0A-ECFECA28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21652" name="Picture 1" descr="Logotip AJPES">
          <a:extLst>
            <a:ext uri="{FF2B5EF4-FFF2-40B4-BE49-F238E27FC236}">
              <a16:creationId xmlns:a16="http://schemas.microsoft.com/office/drawing/2014/main" id="{7143A3C8-92E5-6674-B08C-E5764E39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20628" name="Picture 1" descr="Logotip AJPES">
          <a:extLst>
            <a:ext uri="{FF2B5EF4-FFF2-40B4-BE49-F238E27FC236}">
              <a16:creationId xmlns:a16="http://schemas.microsoft.com/office/drawing/2014/main" id="{871323D7-532E-4E6E-71D9-9C0D4918B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18612" name="Picture 1" descr="Logotip AJPES">
          <a:extLst>
            <a:ext uri="{FF2B5EF4-FFF2-40B4-BE49-F238E27FC236}">
              <a16:creationId xmlns:a16="http://schemas.microsoft.com/office/drawing/2014/main" id="{76E6E399-85A6-75AF-8159-FF9888B4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106680</xdr:rowOff>
    </xdr:from>
    <xdr:to>
      <xdr:col>2</xdr:col>
      <xdr:colOff>548640</xdr:colOff>
      <xdr:row>1</xdr:row>
      <xdr:rowOff>0</xdr:rowOff>
    </xdr:to>
    <xdr:pic>
      <xdr:nvPicPr>
        <xdr:cNvPr id="37922" name="Picture 1" descr="Logotip AJPES">
          <a:extLst>
            <a:ext uri="{FF2B5EF4-FFF2-40B4-BE49-F238E27FC236}">
              <a16:creationId xmlns:a16="http://schemas.microsoft.com/office/drawing/2014/main" id="{60F600FD-CA0F-9696-A8B8-9B6E89C6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680"/>
          <a:ext cx="28041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9636" name="Picture 1" descr="Logotip AJPES">
          <a:extLst>
            <a:ext uri="{FF2B5EF4-FFF2-40B4-BE49-F238E27FC236}">
              <a16:creationId xmlns:a16="http://schemas.microsoft.com/office/drawing/2014/main" id="{AE74DF79-F194-B6D0-03E2-B177D6D3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17613" name="Picture 1" descr="Logotip AJPES">
          <a:extLst>
            <a:ext uri="{FF2B5EF4-FFF2-40B4-BE49-F238E27FC236}">
              <a16:creationId xmlns:a16="http://schemas.microsoft.com/office/drawing/2014/main" id="{EA647B66-BBE9-6131-2C92-05016D57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6589" name="Picture 1" descr="Logotip AJPES">
          <a:extLst>
            <a:ext uri="{FF2B5EF4-FFF2-40B4-BE49-F238E27FC236}">
              <a16:creationId xmlns:a16="http://schemas.microsoft.com/office/drawing/2014/main" id="{3D1755B5-6ACA-0314-65C7-0DEEEC63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14572" name="Picture 1" descr="Logotip AJPES">
          <a:extLst>
            <a:ext uri="{FF2B5EF4-FFF2-40B4-BE49-F238E27FC236}">
              <a16:creationId xmlns:a16="http://schemas.microsoft.com/office/drawing/2014/main" id="{42BAAC47-4DEA-6CD5-31C1-2BDC3C13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5597" name="Picture 1" descr="Logotip AJPES">
          <a:extLst>
            <a:ext uri="{FF2B5EF4-FFF2-40B4-BE49-F238E27FC236}">
              <a16:creationId xmlns:a16="http://schemas.microsoft.com/office/drawing/2014/main" id="{294020F1-FE9E-8F2F-31FD-53E7F7048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13577" name="Picture 1" descr="Logotip AJPES">
          <a:extLst>
            <a:ext uri="{FF2B5EF4-FFF2-40B4-BE49-F238E27FC236}">
              <a16:creationId xmlns:a16="http://schemas.microsoft.com/office/drawing/2014/main" id="{3E5F6D84-E4DF-1CC1-071B-A537C630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2553" name="Picture 1" descr="Logotip AJPES">
          <a:extLst>
            <a:ext uri="{FF2B5EF4-FFF2-40B4-BE49-F238E27FC236}">
              <a16:creationId xmlns:a16="http://schemas.microsoft.com/office/drawing/2014/main" id="{A2E62140-3B6D-CCE9-566E-1939E8F9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11550" name="Picture 1" descr="Logotip AJPES">
          <a:extLst>
            <a:ext uri="{FF2B5EF4-FFF2-40B4-BE49-F238E27FC236}">
              <a16:creationId xmlns:a16="http://schemas.microsoft.com/office/drawing/2014/main" id="{6E6D085E-43EB-C729-7E08-A2C1472A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0526" name="Picture 1" descr="Logotip AJPES">
          <a:extLst>
            <a:ext uri="{FF2B5EF4-FFF2-40B4-BE49-F238E27FC236}">
              <a16:creationId xmlns:a16="http://schemas.microsoft.com/office/drawing/2014/main" id="{22057FA7-175E-8403-3605-62E0310E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1005840</xdr:colOff>
      <xdr:row>0</xdr:row>
      <xdr:rowOff>541020</xdr:rowOff>
    </xdr:to>
    <xdr:pic>
      <xdr:nvPicPr>
        <xdr:cNvPr id="9514" name="Picture 1" descr="Logotip AJPES">
          <a:extLst>
            <a:ext uri="{FF2B5EF4-FFF2-40B4-BE49-F238E27FC236}">
              <a16:creationId xmlns:a16="http://schemas.microsoft.com/office/drawing/2014/main" id="{762E93FC-0C61-1C7C-FDCB-126A25F4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7068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1859280</xdr:colOff>
      <xdr:row>0</xdr:row>
      <xdr:rowOff>762000</xdr:rowOff>
    </xdr:to>
    <xdr:pic>
      <xdr:nvPicPr>
        <xdr:cNvPr id="36905" name="Slika 1" descr="Logotip AJPES">
          <a:extLst>
            <a:ext uri="{FF2B5EF4-FFF2-40B4-BE49-F238E27FC236}">
              <a16:creationId xmlns:a16="http://schemas.microsoft.com/office/drawing/2014/main" id="{4B799F12-DDCF-37FF-6B64-B602FFDC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3012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8490" name="Picture 1" descr="Logotip AJPES">
          <a:extLst>
            <a:ext uri="{FF2B5EF4-FFF2-40B4-BE49-F238E27FC236}">
              <a16:creationId xmlns:a16="http://schemas.microsoft.com/office/drawing/2014/main" id="{976E0F27-ADA6-6AAF-3920-FD5535EC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7468" name="Picture 1" descr="Logotip AJPES">
          <a:extLst>
            <a:ext uri="{FF2B5EF4-FFF2-40B4-BE49-F238E27FC236}">
              <a16:creationId xmlns:a16="http://schemas.microsoft.com/office/drawing/2014/main" id="{F0DAD897-A48B-B6BF-4812-8206B3CFE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1328" name="Picture 1" descr="Logotip AJPES">
          <a:extLst>
            <a:ext uri="{FF2B5EF4-FFF2-40B4-BE49-F238E27FC236}">
              <a16:creationId xmlns:a16="http://schemas.microsoft.com/office/drawing/2014/main" id="{8A241096-C412-CDC1-CF5D-1D6AC1C1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1</xdr:col>
      <xdr:colOff>1013460</xdr:colOff>
      <xdr:row>0</xdr:row>
      <xdr:rowOff>541020</xdr:rowOff>
    </xdr:to>
    <xdr:pic>
      <xdr:nvPicPr>
        <xdr:cNvPr id="2351" name="Picture 1" descr="Logotip AJPES">
          <a:extLst>
            <a:ext uri="{FF2B5EF4-FFF2-40B4-BE49-F238E27FC236}">
              <a16:creationId xmlns:a16="http://schemas.microsoft.com/office/drawing/2014/main" id="{B6FF73E2-8AB1-6C5F-5F32-D791C179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9050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2</xdr:col>
      <xdr:colOff>0</xdr:colOff>
      <xdr:row>0</xdr:row>
      <xdr:rowOff>541020</xdr:rowOff>
    </xdr:to>
    <xdr:pic>
      <xdr:nvPicPr>
        <xdr:cNvPr id="3375" name="Picture 1" descr="Logotip AJPES">
          <a:extLst>
            <a:ext uri="{FF2B5EF4-FFF2-40B4-BE49-F238E27FC236}">
              <a16:creationId xmlns:a16="http://schemas.microsoft.com/office/drawing/2014/main" id="{E8F938FC-07D8-78BA-D59B-68A252CA3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2</xdr:col>
      <xdr:colOff>0</xdr:colOff>
      <xdr:row>0</xdr:row>
      <xdr:rowOff>541020</xdr:rowOff>
    </xdr:to>
    <xdr:pic>
      <xdr:nvPicPr>
        <xdr:cNvPr id="4399" name="Picture 1" descr="Logotip AJPES">
          <a:extLst>
            <a:ext uri="{FF2B5EF4-FFF2-40B4-BE49-F238E27FC236}">
              <a16:creationId xmlns:a16="http://schemas.microsoft.com/office/drawing/2014/main" id="{03D6F0C7-9A63-68EF-E4EF-BEEAFDC5D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2</xdr:col>
      <xdr:colOff>0</xdr:colOff>
      <xdr:row>0</xdr:row>
      <xdr:rowOff>541020</xdr:rowOff>
    </xdr:to>
    <xdr:pic>
      <xdr:nvPicPr>
        <xdr:cNvPr id="5423" name="Picture 1" descr="Logotip AJPES">
          <a:extLst>
            <a:ext uri="{FF2B5EF4-FFF2-40B4-BE49-F238E27FC236}">
              <a16:creationId xmlns:a16="http://schemas.microsoft.com/office/drawing/2014/main" id="{C237A3A5-7DEE-1AB8-F9F3-87FEC43B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2</xdr:col>
      <xdr:colOff>0</xdr:colOff>
      <xdr:row>0</xdr:row>
      <xdr:rowOff>541020</xdr:rowOff>
    </xdr:to>
    <xdr:pic>
      <xdr:nvPicPr>
        <xdr:cNvPr id="6447" name="Picture 1" descr="Logotip AJPES">
          <a:extLst>
            <a:ext uri="{FF2B5EF4-FFF2-40B4-BE49-F238E27FC236}">
              <a16:creationId xmlns:a16="http://schemas.microsoft.com/office/drawing/2014/main" id="{AF31B612-55A0-B2A3-1034-88A084C4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106680</xdr:rowOff>
    </xdr:from>
    <xdr:to>
      <xdr:col>2</xdr:col>
      <xdr:colOff>548640</xdr:colOff>
      <xdr:row>0</xdr:row>
      <xdr:rowOff>716280</xdr:rowOff>
    </xdr:to>
    <xdr:pic>
      <xdr:nvPicPr>
        <xdr:cNvPr id="35880" name="Picture 1" descr="Logotip AJPES">
          <a:extLst>
            <a:ext uri="{FF2B5EF4-FFF2-40B4-BE49-F238E27FC236}">
              <a16:creationId xmlns:a16="http://schemas.microsoft.com/office/drawing/2014/main" id="{1A7C60B7-18C8-7345-9CF3-E2AE7CBF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680"/>
          <a:ext cx="28041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0</xdr:colOff>
      <xdr:row>0</xdr:row>
      <xdr:rowOff>556260</xdr:rowOff>
    </xdr:to>
    <xdr:pic>
      <xdr:nvPicPr>
        <xdr:cNvPr id="34858" name="Picture 1" descr="Logotip AJPES">
          <a:extLst>
            <a:ext uri="{FF2B5EF4-FFF2-40B4-BE49-F238E27FC236}">
              <a16:creationId xmlns:a16="http://schemas.microsoft.com/office/drawing/2014/main" id="{8F489106-3B86-F2E9-407F-1E7B67B5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964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106680</xdr:rowOff>
    </xdr:from>
    <xdr:to>
      <xdr:col>2</xdr:col>
      <xdr:colOff>548640</xdr:colOff>
      <xdr:row>0</xdr:row>
      <xdr:rowOff>716280</xdr:rowOff>
    </xdr:to>
    <xdr:pic>
      <xdr:nvPicPr>
        <xdr:cNvPr id="33835" name="Picture 1" descr="Logotip AJPES">
          <a:extLst>
            <a:ext uri="{FF2B5EF4-FFF2-40B4-BE49-F238E27FC236}">
              <a16:creationId xmlns:a16="http://schemas.microsoft.com/office/drawing/2014/main" id="{FDDDE39E-955F-238F-455C-0962B315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680"/>
          <a:ext cx="28041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106680</xdr:rowOff>
    </xdr:from>
    <xdr:to>
      <xdr:col>2</xdr:col>
      <xdr:colOff>548640</xdr:colOff>
      <xdr:row>0</xdr:row>
      <xdr:rowOff>716280</xdr:rowOff>
    </xdr:to>
    <xdr:pic>
      <xdr:nvPicPr>
        <xdr:cNvPr id="32818" name="Picture 1" descr="Logotip AJPES">
          <a:extLst>
            <a:ext uri="{FF2B5EF4-FFF2-40B4-BE49-F238E27FC236}">
              <a16:creationId xmlns:a16="http://schemas.microsoft.com/office/drawing/2014/main" id="{A9E45509-FB34-B752-2BD1-C8383964D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680"/>
          <a:ext cx="28041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0</xdr:colOff>
      <xdr:row>0</xdr:row>
      <xdr:rowOff>556260</xdr:rowOff>
    </xdr:to>
    <xdr:pic>
      <xdr:nvPicPr>
        <xdr:cNvPr id="31794" name="Picture 1" descr="Logotip AJPES">
          <a:extLst>
            <a:ext uri="{FF2B5EF4-FFF2-40B4-BE49-F238E27FC236}">
              <a16:creationId xmlns:a16="http://schemas.microsoft.com/office/drawing/2014/main" id="{CAA95F70-D866-3360-8FD0-3D39BF51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964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106680</xdr:rowOff>
    </xdr:from>
    <xdr:to>
      <xdr:col>2</xdr:col>
      <xdr:colOff>0</xdr:colOff>
      <xdr:row>0</xdr:row>
      <xdr:rowOff>716280</xdr:rowOff>
    </xdr:to>
    <xdr:pic>
      <xdr:nvPicPr>
        <xdr:cNvPr id="30772" name="Picture 1" descr="Logotip AJPES">
          <a:extLst>
            <a:ext uri="{FF2B5EF4-FFF2-40B4-BE49-F238E27FC236}">
              <a16:creationId xmlns:a16="http://schemas.microsoft.com/office/drawing/2014/main" id="{9F72EFF4-1B8C-72F4-4DAE-C419A6A0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680"/>
          <a:ext cx="26365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I/PI-Blokade/PREJEMKI%20IZDATKI%20(SPAPP)/3.%20ARHIV%20(podatki%20za%20objavo)/1.%20TABELE%20ZA%20IZRA&#268;UN%20+%20BRIO/PI_PREJEMKI_IZDATKI_SPLET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MBER 2019"/>
      <sheetName val="NOVEMBER 2019"/>
      <sheetName val="OKTOBER 2019"/>
      <sheetName val="SEPTEMBER 2019"/>
      <sheetName val="AVGUST 2019"/>
      <sheetName val="JULIJ 2019"/>
      <sheetName val="JUNIJ 2019"/>
      <sheetName val="MAJ 2019"/>
      <sheetName val="APRIL 2019"/>
      <sheetName val="MAREC 2019"/>
      <sheetName val="FEBRUAR 2019"/>
      <sheetName val="JANUAR 2019"/>
      <sheetName val="DECEMBER 2018"/>
      <sheetName val="NOVEMBER 2018 "/>
      <sheetName val="OKTOBER 2018"/>
      <sheetName val="SEPTEMBER 2018"/>
      <sheetName val="AVGUST 2018"/>
      <sheetName val="JULIJ 2017"/>
      <sheetName val="JUNIJ 2017 "/>
      <sheetName val="MAJ 2017 "/>
      <sheetName val="APRIL 2017"/>
      <sheetName val="MAREC 2017 "/>
      <sheetName val="FEBRUAR 2017 "/>
      <sheetName val="JANUAR 2017"/>
      <sheetName val="DECEMBER 2016 "/>
      <sheetName val="NOVEMBER 2016"/>
      <sheetName val="OKTOBER_2016 "/>
      <sheetName val="SEPTEMBER_2016"/>
      <sheetName val="AVGUST_2016"/>
      <sheetName val="JULIJ_2016"/>
      <sheetName val="JUNIJ_2016"/>
      <sheetName val="MAJ_2016"/>
      <sheetName val="APRIL_2016"/>
      <sheetName val="MAREC_2016_PONOVNO"/>
      <sheetName val="MAREC_2016_NAROBE"/>
      <sheetName val="FEBRUAR_2016"/>
      <sheetName val="JANUAR_2016"/>
      <sheetName val="DECEMBER_2015"/>
      <sheetName val="NOVEMBER_2015"/>
      <sheetName val="OKTOBER_2015"/>
      <sheetName val="SEPTEMBER_2015"/>
      <sheetName val="AVGUST_2015"/>
      <sheetName val="JULIJ_2015"/>
      <sheetName val="JUNIJ_2015"/>
      <sheetName val="MAJ_2015"/>
      <sheetName val="APRIL_2015"/>
      <sheetName val="MAREC_2015 "/>
      <sheetName val="FEBRUAR_2015"/>
      <sheetName val="JANUAR_2015"/>
      <sheetName val="DECEMBER_2014"/>
      <sheetName val="NOVEMBER_2014"/>
      <sheetName val="OKTOBER_2014"/>
      <sheetName val="SEPTEMBER_2014 "/>
      <sheetName val="AVGUST_2014"/>
      <sheetName val="JULIJ_2014"/>
      <sheetName val="JUNIJ_2014 "/>
      <sheetName val="MAJ_2014"/>
      <sheetName val="APRIL_2014"/>
      <sheetName val="MAREC_2014"/>
      <sheetName val="FEBRUAR_2014"/>
      <sheetName val="JANUAR_2014"/>
      <sheetName val="DECEMBER_2013"/>
      <sheetName val="NOVEMBER_2013"/>
      <sheetName val="OKTOBER_2013"/>
      <sheetName val="SEPTEMBER_2013"/>
      <sheetName val="AVGUST_2013"/>
      <sheetName val="JULIJ_2013"/>
      <sheetName val="JUNIJ_2013"/>
      <sheetName val="MAJ_2013"/>
      <sheetName val="APRIL_2013"/>
      <sheetName val="MAREC_2013"/>
      <sheetName val="FEBRUAR_2013"/>
      <sheetName val="JANUAR_2013"/>
      <sheetName val="DECEMBER_2012"/>
      <sheetName val="List2"/>
    </sheetNames>
    <sheetDataSet>
      <sheetData sheetId="0"/>
      <sheetData sheetId="1"/>
      <sheetData sheetId="2"/>
      <sheetData sheetId="3">
        <row r="10">
          <cell r="G10">
            <v>29138682.824000001</v>
          </cell>
          <cell r="H10">
            <v>28447585.976</v>
          </cell>
        </row>
        <row r="27">
          <cell r="G27">
            <v>685172.59600000002</v>
          </cell>
          <cell r="H27">
            <v>672897.98800000001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20" zoomScaleNormal="120" workbookViewId="0">
      <selection activeCell="B17" sqref="B17"/>
    </sheetView>
  </sheetViews>
  <sheetFormatPr defaultRowHeight="14.4" x14ac:dyDescent="0.3"/>
  <cols>
    <col min="1" max="1" width="14.6640625" customWidth="1"/>
    <col min="2" max="2" width="18.88671875" customWidth="1"/>
    <col min="3" max="3" width="16.33203125" customWidth="1"/>
    <col min="4" max="5" width="12" bestFit="1" customWidth="1"/>
    <col min="6" max="6" width="11.88671875" customWidth="1"/>
    <col min="7" max="7" width="35.33203125" customWidth="1"/>
  </cols>
  <sheetData>
    <row r="1" spans="1:7" ht="44.25" customHeight="1" x14ac:dyDescent="0.3">
      <c r="A1" s="84"/>
      <c r="B1" s="84"/>
    </row>
    <row r="2" spans="1:7" ht="15" thickBot="1" x14ac:dyDescent="0.35">
      <c r="A2" s="44" t="s">
        <v>100</v>
      </c>
      <c r="D2" s="29"/>
    </row>
    <row r="3" spans="1:7" ht="15.6" x14ac:dyDescent="0.3">
      <c r="A3" s="62" t="s">
        <v>60</v>
      </c>
      <c r="B3" s="80" t="s">
        <v>44</v>
      </c>
      <c r="C3" s="82" t="s">
        <v>46</v>
      </c>
    </row>
    <row r="4" spans="1:7" ht="16.2" thickBot="1" x14ac:dyDescent="0.35">
      <c r="A4" s="63"/>
      <c r="B4" s="81" t="s">
        <v>76</v>
      </c>
      <c r="C4" s="83" t="s">
        <v>76</v>
      </c>
    </row>
    <row r="5" spans="1:7" x14ac:dyDescent="0.3">
      <c r="A5" s="76" t="s">
        <v>0</v>
      </c>
      <c r="B5" s="67">
        <v>32208387.912</v>
      </c>
      <c r="C5" s="68">
        <v>31348139.177999999</v>
      </c>
      <c r="D5" s="39"/>
      <c r="E5" s="39"/>
      <c r="F5" s="34"/>
      <c r="G5" s="30"/>
    </row>
    <row r="6" spans="1:7" x14ac:dyDescent="0.3">
      <c r="A6" s="77" t="s">
        <v>1</v>
      </c>
      <c r="B6" s="69">
        <v>28237583.998</v>
      </c>
      <c r="C6" s="65">
        <v>29405072.383000001</v>
      </c>
      <c r="D6" s="40"/>
      <c r="E6" s="40"/>
      <c r="F6" s="34"/>
      <c r="G6" s="30"/>
    </row>
    <row r="7" spans="1:7" x14ac:dyDescent="0.3">
      <c r="A7" s="78" t="s">
        <v>2</v>
      </c>
      <c r="B7" s="70">
        <v>30072234.498</v>
      </c>
      <c r="C7" s="64">
        <v>30023645.390000001</v>
      </c>
      <c r="D7" s="37"/>
      <c r="E7" s="37"/>
      <c r="F7" s="35"/>
      <c r="G7" s="30"/>
    </row>
    <row r="8" spans="1:7" x14ac:dyDescent="0.3">
      <c r="A8" s="77" t="s">
        <v>3</v>
      </c>
      <c r="B8" s="69">
        <v>33957448.261</v>
      </c>
      <c r="C8" s="65">
        <v>33291980.079</v>
      </c>
      <c r="D8" s="37"/>
      <c r="E8" s="37"/>
      <c r="F8" s="35"/>
      <c r="G8" s="30"/>
    </row>
    <row r="9" spans="1:7" x14ac:dyDescent="0.3">
      <c r="A9" s="78" t="s">
        <v>4</v>
      </c>
      <c r="B9" s="70">
        <v>30394896.840999998</v>
      </c>
      <c r="C9" s="64">
        <v>30583313.765000001</v>
      </c>
      <c r="D9" s="37"/>
      <c r="E9" s="37"/>
      <c r="F9" s="30"/>
      <c r="G9" s="30"/>
    </row>
    <row r="10" spans="1:7" x14ac:dyDescent="0.3">
      <c r="A10" s="77" t="s">
        <v>5</v>
      </c>
      <c r="B10" s="69">
        <v>29161007.833000001</v>
      </c>
      <c r="C10" s="65">
        <v>29530328.304000001</v>
      </c>
      <c r="D10" s="37"/>
      <c r="E10" s="37"/>
      <c r="F10" s="30"/>
      <c r="G10" s="30"/>
    </row>
    <row r="11" spans="1:7" x14ac:dyDescent="0.3">
      <c r="A11" s="78" t="s">
        <v>6</v>
      </c>
      <c r="B11" s="70">
        <v>32904856.206999999</v>
      </c>
      <c r="C11" s="64">
        <v>32604763.499000002</v>
      </c>
      <c r="D11" s="37"/>
      <c r="E11" s="37"/>
      <c r="F11" s="30"/>
      <c r="G11" s="30"/>
    </row>
    <row r="12" spans="1:7" x14ac:dyDescent="0.3">
      <c r="A12" s="77" t="s">
        <v>7</v>
      </c>
      <c r="B12" s="69">
        <v>28510525.813000001</v>
      </c>
      <c r="C12" s="65">
        <v>28416736.324999999</v>
      </c>
      <c r="D12" s="37"/>
      <c r="E12" s="37"/>
      <c r="F12" s="30"/>
      <c r="G12" s="30"/>
    </row>
    <row r="13" spans="1:7" x14ac:dyDescent="0.3">
      <c r="A13" s="78" t="s">
        <v>8</v>
      </c>
      <c r="B13" s="70">
        <v>29880943.228</v>
      </c>
      <c r="C13" s="64">
        <v>30473478.793000001</v>
      </c>
      <c r="D13" s="37"/>
      <c r="E13" s="37"/>
      <c r="F13" s="30"/>
      <c r="G13" s="30"/>
    </row>
    <row r="14" spans="1:7" x14ac:dyDescent="0.3">
      <c r="A14" s="77" t="s">
        <v>9</v>
      </c>
      <c r="B14" s="69">
        <v>31912992.625</v>
      </c>
      <c r="C14" s="65">
        <v>31196064.805</v>
      </c>
      <c r="D14" s="37"/>
      <c r="E14" s="37"/>
      <c r="F14" s="30"/>
      <c r="G14" s="30"/>
    </row>
    <row r="15" spans="1:7" x14ac:dyDescent="0.3">
      <c r="A15" s="78" t="s">
        <v>10</v>
      </c>
      <c r="B15" s="70">
        <v>29573162.681000002</v>
      </c>
      <c r="C15" s="64">
        <v>29929318.241</v>
      </c>
      <c r="D15" s="37"/>
      <c r="E15" s="37"/>
      <c r="F15" s="30"/>
      <c r="G15" s="30"/>
    </row>
    <row r="16" spans="1:7" ht="15" thickBot="1" x14ac:dyDescent="0.35">
      <c r="A16" s="79" t="s">
        <v>11</v>
      </c>
      <c r="B16" s="71">
        <v>36854955.090999998</v>
      </c>
      <c r="C16" s="66">
        <v>36362674.912</v>
      </c>
      <c r="D16" s="37"/>
      <c r="E16" s="37"/>
      <c r="F16" s="30"/>
    </row>
    <row r="17" spans="1:7" x14ac:dyDescent="0.3">
      <c r="B17" s="43"/>
      <c r="C17" s="43"/>
      <c r="F17" s="30"/>
      <c r="G17" s="30"/>
    </row>
    <row r="18" spans="1:7" x14ac:dyDescent="0.3">
      <c r="A18" s="25"/>
      <c r="B18" s="26"/>
      <c r="C18" s="26"/>
      <c r="D18" s="26"/>
      <c r="E18" s="26"/>
      <c r="F18" s="26"/>
    </row>
    <row r="19" spans="1:7" x14ac:dyDescent="0.3">
      <c r="A19" s="25"/>
      <c r="B19" s="26"/>
      <c r="C19" s="26"/>
      <c r="D19" s="26"/>
      <c r="E19" s="26"/>
      <c r="F19" s="26"/>
    </row>
    <row r="20" spans="1:7" x14ac:dyDescent="0.3">
      <c r="A20" s="27"/>
      <c r="B20" s="26"/>
      <c r="C20" s="26"/>
      <c r="D20" s="26"/>
      <c r="E20" s="26"/>
      <c r="F20" s="26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0"/>
  <sheetViews>
    <sheetView zoomScale="120" zoomScaleNormal="120" workbookViewId="0">
      <selection activeCell="A28" sqref="A28"/>
    </sheetView>
  </sheetViews>
  <sheetFormatPr defaultRowHeight="14.4" x14ac:dyDescent="0.3"/>
  <cols>
    <col min="1" max="1" width="14.6640625" customWidth="1"/>
    <col min="2" max="2" width="18.88671875" customWidth="1"/>
    <col min="3" max="3" width="16.33203125" customWidth="1"/>
    <col min="4" max="5" width="12" bestFit="1" customWidth="1"/>
    <col min="6" max="6" width="11.88671875" customWidth="1"/>
    <col min="7" max="7" width="35.33203125" customWidth="1"/>
  </cols>
  <sheetData>
    <row r="1" spans="1:7" ht="44.25" customHeight="1" x14ac:dyDescent="0.3">
      <c r="A1" s="84"/>
      <c r="B1" s="84"/>
    </row>
    <row r="2" spans="1:7" ht="15" thickBot="1" x14ac:dyDescent="0.35">
      <c r="A2" s="44" t="s">
        <v>92</v>
      </c>
      <c r="D2" s="29"/>
    </row>
    <row r="3" spans="1:7" x14ac:dyDescent="0.3">
      <c r="A3" s="87" t="s">
        <v>60</v>
      </c>
      <c r="B3" s="45" t="s">
        <v>44</v>
      </c>
      <c r="C3" s="45" t="s">
        <v>46</v>
      </c>
    </row>
    <row r="4" spans="1:7" ht="15" thickBot="1" x14ac:dyDescent="0.35">
      <c r="A4" s="88"/>
      <c r="B4" s="46" t="s">
        <v>76</v>
      </c>
      <c r="C4" s="46" t="s">
        <v>76</v>
      </c>
    </row>
    <row r="5" spans="1:7" ht="15" thickBot="1" x14ac:dyDescent="0.35">
      <c r="A5" s="47" t="s">
        <v>0</v>
      </c>
      <c r="B5" s="48">
        <v>27481249</v>
      </c>
      <c r="C5" s="48">
        <v>27894044</v>
      </c>
      <c r="D5" s="39"/>
      <c r="E5" s="39"/>
      <c r="F5" s="34"/>
      <c r="G5" s="30"/>
    </row>
    <row r="6" spans="1:7" ht="15" thickBot="1" x14ac:dyDescent="0.35">
      <c r="A6" s="47" t="s">
        <v>1</v>
      </c>
      <c r="B6" s="48">
        <v>22043930</v>
      </c>
      <c r="C6" s="48">
        <v>22145243</v>
      </c>
      <c r="D6" s="40"/>
      <c r="E6" s="40"/>
      <c r="F6" s="34"/>
      <c r="G6" s="30"/>
    </row>
    <row r="7" spans="1:7" ht="15" thickBot="1" x14ac:dyDescent="0.35">
      <c r="A7" s="47" t="s">
        <v>2</v>
      </c>
      <c r="B7" s="48">
        <v>27734455</v>
      </c>
      <c r="C7" s="48">
        <v>26218419</v>
      </c>
      <c r="D7" s="37"/>
      <c r="E7" s="37"/>
      <c r="F7" s="35"/>
      <c r="G7" s="30"/>
    </row>
    <row r="8" spans="1:7" ht="15" thickBot="1" x14ac:dyDescent="0.35">
      <c r="A8" s="47" t="s">
        <v>3</v>
      </c>
      <c r="B8" s="48">
        <v>24312140</v>
      </c>
      <c r="C8" s="48">
        <v>22254671</v>
      </c>
      <c r="D8" s="37"/>
      <c r="E8" s="37"/>
      <c r="F8" s="35"/>
      <c r="G8" s="30"/>
    </row>
    <row r="9" spans="1:7" ht="15" thickBot="1" x14ac:dyDescent="0.35">
      <c r="A9" s="47" t="s">
        <v>4</v>
      </c>
      <c r="B9" s="48">
        <v>21732249</v>
      </c>
      <c r="C9" s="48">
        <v>21332732</v>
      </c>
      <c r="D9" s="37"/>
      <c r="E9" s="37"/>
      <c r="F9" s="30"/>
      <c r="G9" s="30"/>
    </row>
    <row r="10" spans="1:7" ht="15" thickBot="1" x14ac:dyDescent="0.35">
      <c r="A10" s="47" t="s">
        <v>5</v>
      </c>
      <c r="B10" s="48">
        <v>25311431</v>
      </c>
      <c r="C10" s="48">
        <v>25235247</v>
      </c>
      <c r="D10" s="37"/>
      <c r="E10" s="37"/>
      <c r="F10" s="30"/>
      <c r="G10" s="30"/>
    </row>
    <row r="11" spans="1:7" ht="15" thickBot="1" x14ac:dyDescent="0.35">
      <c r="A11" s="47" t="s">
        <v>6</v>
      </c>
      <c r="B11" s="48">
        <v>25629870</v>
      </c>
      <c r="C11" s="48">
        <v>25929216</v>
      </c>
      <c r="D11" s="37"/>
      <c r="E11" s="37"/>
      <c r="F11" s="30"/>
      <c r="G11" s="30"/>
    </row>
    <row r="12" spans="1:7" ht="15" thickBot="1" x14ac:dyDescent="0.35">
      <c r="A12" s="47" t="s">
        <v>7</v>
      </c>
      <c r="B12" s="48">
        <v>22424419</v>
      </c>
      <c r="C12" s="48">
        <v>21844534</v>
      </c>
      <c r="D12" s="37"/>
      <c r="E12" s="37"/>
      <c r="F12" s="30"/>
      <c r="G12" s="30"/>
    </row>
    <row r="13" spans="1:7" ht="15" thickBot="1" x14ac:dyDescent="0.35">
      <c r="A13" s="47" t="s">
        <v>8</v>
      </c>
      <c r="B13" s="48">
        <v>24481457</v>
      </c>
      <c r="C13" s="48">
        <v>25084002</v>
      </c>
      <c r="D13" s="37"/>
      <c r="E13" s="37"/>
      <c r="F13" s="30"/>
      <c r="G13" s="30"/>
    </row>
    <row r="14" spans="1:7" ht="15" thickBot="1" x14ac:dyDescent="0.35">
      <c r="A14" s="47" t="s">
        <v>9</v>
      </c>
      <c r="B14" s="48">
        <v>25576711</v>
      </c>
      <c r="C14" s="48">
        <v>24981054</v>
      </c>
      <c r="D14" s="37"/>
      <c r="E14" s="37"/>
      <c r="F14" s="30"/>
      <c r="G14" s="30"/>
    </row>
    <row r="15" spans="1:7" ht="15" thickBot="1" x14ac:dyDescent="0.35">
      <c r="A15" s="47" t="s">
        <v>10</v>
      </c>
      <c r="B15" s="48">
        <v>24428546</v>
      </c>
      <c r="C15" s="48">
        <v>24103766</v>
      </c>
      <c r="D15" s="37"/>
      <c r="E15" s="37"/>
      <c r="F15" s="30"/>
      <c r="G15" s="30"/>
    </row>
    <row r="16" spans="1:7" ht="15" thickBot="1" x14ac:dyDescent="0.35">
      <c r="A16" s="49" t="s">
        <v>11</v>
      </c>
      <c r="B16" s="50">
        <v>28665619</v>
      </c>
      <c r="C16" s="51">
        <v>29049273</v>
      </c>
      <c r="D16" s="37"/>
      <c r="E16" s="37"/>
      <c r="F16" s="30"/>
    </row>
    <row r="17" spans="1:7" x14ac:dyDescent="0.3">
      <c r="B17" s="43"/>
      <c r="C17" s="43"/>
      <c r="F17" s="30"/>
      <c r="G17" s="30"/>
    </row>
    <row r="18" spans="1:7" x14ac:dyDescent="0.3">
      <c r="A18" s="25"/>
      <c r="B18" s="26"/>
      <c r="C18" s="26"/>
      <c r="D18" s="26"/>
      <c r="E18" s="26"/>
      <c r="F18" s="26"/>
    </row>
    <row r="19" spans="1:7" x14ac:dyDescent="0.3">
      <c r="A19" s="25"/>
      <c r="B19" s="26"/>
      <c r="C19" s="26"/>
      <c r="D19" s="26"/>
      <c r="E19" s="26"/>
      <c r="F19" s="26"/>
    </row>
    <row r="20" spans="1:7" x14ac:dyDescent="0.3">
      <c r="A20" s="27"/>
      <c r="B20" s="26"/>
      <c r="C20" s="26"/>
      <c r="D20" s="26"/>
      <c r="E20" s="26"/>
      <c r="F20" s="26"/>
    </row>
  </sheetData>
  <mergeCells count="2">
    <mergeCell ref="A1:B1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"/>
  <sheetViews>
    <sheetView zoomScale="120" zoomScaleNormal="120" workbookViewId="0">
      <selection activeCell="E9" sqref="E9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90</v>
      </c>
      <c r="B4" s="29"/>
      <c r="C4" s="29"/>
      <c r="D4" s="29"/>
    </row>
    <row r="5" spans="1:7" x14ac:dyDescent="0.3">
      <c r="A5" s="87" t="s">
        <v>60</v>
      </c>
      <c r="B5" s="45" t="s">
        <v>44</v>
      </c>
      <c r="C5" s="45" t="s">
        <v>46</v>
      </c>
    </row>
    <row r="6" spans="1:7" ht="15" thickBot="1" x14ac:dyDescent="0.35">
      <c r="A6" s="88"/>
      <c r="B6" s="46" t="s">
        <v>76</v>
      </c>
      <c r="C6" s="46" t="s">
        <v>76</v>
      </c>
    </row>
    <row r="7" spans="1:7" ht="15" thickBot="1" x14ac:dyDescent="0.35">
      <c r="A7" s="47" t="s">
        <v>0</v>
      </c>
      <c r="B7" s="48">
        <v>26608328</v>
      </c>
      <c r="C7" s="48">
        <v>25712885</v>
      </c>
      <c r="D7" s="39"/>
      <c r="E7" s="39"/>
      <c r="F7" s="34"/>
      <c r="G7" s="30"/>
    </row>
    <row r="8" spans="1:7" ht="15" thickBot="1" x14ac:dyDescent="0.35">
      <c r="A8" s="47" t="s">
        <v>1</v>
      </c>
      <c r="B8" s="48">
        <v>24188322.463</v>
      </c>
      <c r="C8" s="48">
        <v>26691644.905999999</v>
      </c>
      <c r="D8" s="40"/>
      <c r="E8" s="40"/>
      <c r="F8" s="34"/>
      <c r="G8" s="30"/>
    </row>
    <row r="9" spans="1:7" ht="15" thickBot="1" x14ac:dyDescent="0.35">
      <c r="A9" s="47" t="s">
        <v>2</v>
      </c>
      <c r="B9" s="48">
        <v>26795910</v>
      </c>
      <c r="C9" s="48">
        <v>27167327</v>
      </c>
      <c r="D9" s="37"/>
      <c r="E9" s="37"/>
      <c r="F9" s="35"/>
      <c r="G9" s="30"/>
    </row>
    <row r="10" spans="1:7" ht="15" thickBot="1" x14ac:dyDescent="0.35">
      <c r="A10" s="47" t="s">
        <v>3</v>
      </c>
      <c r="B10" s="48">
        <v>27554831</v>
      </c>
      <c r="C10" s="48">
        <v>26978207</v>
      </c>
      <c r="D10" s="37"/>
      <c r="E10" s="37"/>
      <c r="F10" s="35"/>
      <c r="G10" s="30"/>
    </row>
    <row r="11" spans="1:7" ht="15" thickBot="1" x14ac:dyDescent="0.35">
      <c r="A11" s="47" t="s">
        <v>4</v>
      </c>
      <c r="B11" s="48">
        <v>27294929.434</v>
      </c>
      <c r="C11" s="48">
        <v>27318559.846000001</v>
      </c>
      <c r="D11" s="37"/>
      <c r="E11" s="37"/>
      <c r="F11" s="30"/>
      <c r="G11" s="30"/>
    </row>
    <row r="12" spans="1:7" ht="15" thickBot="1" x14ac:dyDescent="0.35">
      <c r="A12" s="47" t="s">
        <v>5</v>
      </c>
      <c r="B12" s="48">
        <v>26962059.772</v>
      </c>
      <c r="C12" s="48">
        <v>27476399.633000001</v>
      </c>
      <c r="D12" s="37"/>
      <c r="E12" s="37"/>
      <c r="F12" s="30"/>
      <c r="G12" s="30"/>
    </row>
    <row r="13" spans="1:7" ht="15" thickBot="1" x14ac:dyDescent="0.35">
      <c r="A13" s="47" t="s">
        <v>6</v>
      </c>
      <c r="B13" s="48">
        <v>29930726.622000001</v>
      </c>
      <c r="C13" s="48">
        <v>29889893.186000001</v>
      </c>
      <c r="D13" s="37"/>
      <c r="E13" s="37"/>
      <c r="F13" s="30"/>
      <c r="G13" s="30"/>
    </row>
    <row r="14" spans="1:7" ht="15" thickBot="1" x14ac:dyDescent="0.35">
      <c r="A14" s="47" t="s">
        <v>7</v>
      </c>
      <c r="B14" s="48">
        <v>28089104.727000002</v>
      </c>
      <c r="C14" s="48">
        <v>28310383.504000001</v>
      </c>
      <c r="D14" s="37"/>
      <c r="E14" s="37"/>
      <c r="F14" s="30"/>
      <c r="G14" s="30"/>
    </row>
    <row r="15" spans="1:7" ht="15" thickBot="1" x14ac:dyDescent="0.35">
      <c r="A15" s="47" t="s">
        <v>8</v>
      </c>
      <c r="B15" s="48">
        <f>'[1]SEPTEMBER 2019'!G10</f>
        <v>29138682.824000001</v>
      </c>
      <c r="C15" s="48">
        <f>'[1]SEPTEMBER 2019'!H10</f>
        <v>28447585.976</v>
      </c>
      <c r="D15" s="37"/>
      <c r="E15" s="37"/>
      <c r="F15" s="30"/>
      <c r="G15" s="30"/>
    </row>
    <row r="16" spans="1:7" ht="15" thickBot="1" x14ac:dyDescent="0.35">
      <c r="A16" s="47" t="s">
        <v>9</v>
      </c>
      <c r="B16" s="48">
        <v>29930755.522999998</v>
      </c>
      <c r="C16" s="48">
        <v>29076151</v>
      </c>
      <c r="D16" s="37"/>
      <c r="E16" s="37"/>
      <c r="F16" s="30"/>
      <c r="G16" s="30"/>
    </row>
    <row r="17" spans="1:7" ht="15" thickBot="1" x14ac:dyDescent="0.35">
      <c r="A17" s="47" t="s">
        <v>10</v>
      </c>
      <c r="B17" s="48">
        <v>27546823.513999999</v>
      </c>
      <c r="C17" s="48">
        <v>27627871.517999999</v>
      </c>
      <c r="D17" s="37"/>
      <c r="E17" s="37"/>
      <c r="F17" s="30"/>
      <c r="G17" s="30"/>
    </row>
    <row r="18" spans="1:7" ht="15" thickBot="1" x14ac:dyDescent="0.35">
      <c r="A18" s="49" t="s">
        <v>11</v>
      </c>
      <c r="B18" s="50">
        <v>31160689.469000001</v>
      </c>
      <c r="C18" s="51">
        <v>31022148.384</v>
      </c>
      <c r="D18" s="37"/>
      <c r="E18" s="37"/>
      <c r="F18" s="30"/>
    </row>
    <row r="19" spans="1:7" x14ac:dyDescent="0.3">
      <c r="B19" s="43"/>
      <c r="C19" s="43"/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0"/>
  <sheetViews>
    <sheetView zoomScale="120" zoomScaleNormal="120" workbookViewId="0">
      <selection activeCell="A4" sqref="A4:IV4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91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761942</v>
      </c>
      <c r="C8" s="19">
        <v>737278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882055.51300000004</v>
      </c>
      <c r="C9" s="19">
        <v>908447.71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761664</v>
      </c>
      <c r="C10" s="19">
        <v>735222</v>
      </c>
      <c r="D10" s="37"/>
      <c r="E10" s="37"/>
      <c r="F10" s="30"/>
    </row>
    <row r="11" spans="1:7" ht="15" thickBot="1" x14ac:dyDescent="0.35">
      <c r="A11" s="2" t="s">
        <v>3</v>
      </c>
      <c r="B11" s="19">
        <v>777716</v>
      </c>
      <c r="C11" s="19">
        <v>790337</v>
      </c>
      <c r="D11" s="37"/>
      <c r="E11" s="37"/>
      <c r="F11" s="30"/>
    </row>
    <row r="12" spans="1:7" ht="15" thickBot="1" x14ac:dyDescent="0.35">
      <c r="A12" s="2" t="s">
        <v>4</v>
      </c>
      <c r="B12" s="19">
        <v>763747.90300000005</v>
      </c>
      <c r="C12" s="19">
        <v>744441.32799999998</v>
      </c>
      <c r="D12" s="37"/>
      <c r="E12" s="37"/>
      <c r="F12" s="30"/>
    </row>
    <row r="13" spans="1:7" ht="15" thickBot="1" x14ac:dyDescent="0.35">
      <c r="A13" s="2" t="s">
        <v>5</v>
      </c>
      <c r="B13" s="19">
        <v>737512.36499999999</v>
      </c>
      <c r="C13" s="19">
        <v>734876.08900000004</v>
      </c>
      <c r="D13" s="37"/>
      <c r="E13" s="37"/>
      <c r="F13" s="30"/>
    </row>
    <row r="14" spans="1:7" ht="15" thickBot="1" x14ac:dyDescent="0.35">
      <c r="A14" s="2" t="s">
        <v>6</v>
      </c>
      <c r="B14" s="19">
        <v>788580.38199999998</v>
      </c>
      <c r="C14" s="19">
        <v>774443.06499999994</v>
      </c>
      <c r="D14" s="37"/>
      <c r="E14" s="37"/>
      <c r="F14" s="30"/>
    </row>
    <row r="15" spans="1:7" ht="15" thickBot="1" x14ac:dyDescent="0.35">
      <c r="A15" s="2" t="s">
        <v>7</v>
      </c>
      <c r="B15" s="19">
        <v>740760.35600000003</v>
      </c>
      <c r="C15" s="19">
        <v>727932.82700000005</v>
      </c>
      <c r="D15" s="37"/>
      <c r="E15" s="37"/>
      <c r="F15" s="30"/>
    </row>
    <row r="16" spans="1:7" ht="15" thickBot="1" x14ac:dyDescent="0.35">
      <c r="A16" s="2" t="s">
        <v>8</v>
      </c>
      <c r="B16" s="19">
        <f>'[1]SEPTEMBER 2019'!G27</f>
        <v>685172.59600000002</v>
      </c>
      <c r="C16" s="19">
        <f>'[1]SEPTEMBER 2019'!H27</f>
        <v>672897.98800000001</v>
      </c>
      <c r="D16" s="37"/>
      <c r="E16" s="37"/>
      <c r="F16" s="30"/>
    </row>
    <row r="17" spans="1:7" ht="15" thickBot="1" x14ac:dyDescent="0.35">
      <c r="A17" s="2" t="s">
        <v>9</v>
      </c>
      <c r="B17" s="19">
        <v>773576.06499999994</v>
      </c>
      <c r="C17" s="19">
        <v>780674.12100000004</v>
      </c>
      <c r="D17" s="37"/>
      <c r="E17" s="37"/>
      <c r="F17" s="30"/>
    </row>
    <row r="18" spans="1:7" ht="15" thickBot="1" x14ac:dyDescent="0.35">
      <c r="A18" s="2" t="s">
        <v>10</v>
      </c>
      <c r="B18" s="19">
        <v>911971.26100000006</v>
      </c>
      <c r="C18" s="19">
        <v>899100.27099999995</v>
      </c>
      <c r="D18" s="37"/>
      <c r="E18" s="37"/>
      <c r="F18" s="30"/>
    </row>
    <row r="19" spans="1:7" ht="15" thickBot="1" x14ac:dyDescent="0.35">
      <c r="A19" s="42" t="s">
        <v>11</v>
      </c>
      <c r="B19" s="24">
        <v>1751795.6810000001</v>
      </c>
      <c r="C19" s="24">
        <v>1530880.899</v>
      </c>
      <c r="D19" s="37"/>
      <c r="E19" s="37"/>
      <c r="F19" s="30"/>
      <c r="G19" s="30"/>
    </row>
    <row r="20" spans="1:7" x14ac:dyDescent="0.3">
      <c r="B20" s="43"/>
      <c r="C20" s="43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"/>
  <sheetViews>
    <sheetView zoomScale="120" zoomScaleNormal="120" workbookViewId="0">
      <selection activeCell="A30" sqref="A30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89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28566789</v>
      </c>
      <c r="C7" s="19">
        <v>27220472</v>
      </c>
      <c r="D7" s="39"/>
      <c r="E7" s="39"/>
      <c r="F7" s="34"/>
      <c r="G7" s="30"/>
    </row>
    <row r="8" spans="1:7" ht="15" thickBot="1" x14ac:dyDescent="0.35">
      <c r="A8" s="2" t="s">
        <v>1</v>
      </c>
      <c r="B8" s="19">
        <v>23463308</v>
      </c>
      <c r="C8" s="19">
        <v>23444276</v>
      </c>
      <c r="D8" s="40"/>
      <c r="E8" s="40"/>
      <c r="F8" s="34"/>
      <c r="G8" s="30"/>
    </row>
    <row r="9" spans="1:7" ht="15" thickBot="1" x14ac:dyDescent="0.35">
      <c r="A9" s="2" t="s">
        <v>2</v>
      </c>
      <c r="B9" s="19">
        <v>25754062</v>
      </c>
      <c r="C9" s="19">
        <v>26004210</v>
      </c>
      <c r="D9" s="37"/>
      <c r="E9" s="37"/>
      <c r="F9" s="35"/>
      <c r="G9" s="30"/>
    </row>
    <row r="10" spans="1:7" ht="15" thickBot="1" x14ac:dyDescent="0.35">
      <c r="A10" s="2" t="s">
        <v>3</v>
      </c>
      <c r="B10" s="19">
        <v>24992159</v>
      </c>
      <c r="C10" s="19">
        <v>24618965</v>
      </c>
      <c r="D10" s="37"/>
      <c r="E10" s="37"/>
      <c r="F10" s="35"/>
      <c r="G10" s="30"/>
    </row>
    <row r="11" spans="1:7" ht="15" thickBot="1" x14ac:dyDescent="0.35">
      <c r="A11" s="2" t="s">
        <v>4</v>
      </c>
      <c r="B11" s="19">
        <v>25518944</v>
      </c>
      <c r="C11" s="19">
        <v>26074228</v>
      </c>
      <c r="D11" s="37"/>
      <c r="E11" s="37"/>
      <c r="F11" s="30"/>
      <c r="G11" s="30"/>
    </row>
    <row r="12" spans="1:7" ht="15" thickBot="1" x14ac:dyDescent="0.35">
      <c r="A12" s="2" t="s">
        <v>5</v>
      </c>
      <c r="B12" s="19">
        <v>25767725</v>
      </c>
      <c r="C12" s="19">
        <v>25284856</v>
      </c>
      <c r="D12" s="37"/>
      <c r="E12" s="37"/>
      <c r="F12" s="30"/>
      <c r="G12" s="30"/>
    </row>
    <row r="13" spans="1:7" ht="15" thickBot="1" x14ac:dyDescent="0.35">
      <c r="A13" s="2" t="s">
        <v>6</v>
      </c>
      <c r="B13" s="19">
        <v>26030240</v>
      </c>
      <c r="C13" s="19">
        <v>26179430</v>
      </c>
      <c r="D13" s="37"/>
      <c r="E13" s="37"/>
      <c r="F13" s="30"/>
      <c r="G13" s="30"/>
    </row>
    <row r="14" spans="1:7" ht="15" thickBot="1" x14ac:dyDescent="0.35">
      <c r="A14" s="2" t="s">
        <v>7</v>
      </c>
      <c r="B14" s="19">
        <v>25212074</v>
      </c>
      <c r="C14" s="19">
        <v>24983193</v>
      </c>
      <c r="D14" s="37"/>
      <c r="E14" s="37"/>
      <c r="F14" s="30"/>
      <c r="G14" s="30"/>
    </row>
    <row r="15" spans="1:7" ht="15" thickBot="1" x14ac:dyDescent="0.35">
      <c r="A15" s="2" t="s">
        <v>8</v>
      </c>
      <c r="B15" s="19">
        <v>23964979</v>
      </c>
      <c r="C15" s="19">
        <v>24467032</v>
      </c>
      <c r="D15" s="37"/>
      <c r="E15" s="37"/>
      <c r="F15" s="30"/>
      <c r="G15" s="30"/>
    </row>
    <row r="16" spans="1:7" ht="15" thickBot="1" x14ac:dyDescent="0.35">
      <c r="A16" s="2" t="s">
        <v>9</v>
      </c>
      <c r="B16" s="19">
        <v>26896236</v>
      </c>
      <c r="C16" s="19">
        <v>26559492</v>
      </c>
      <c r="D16" s="37"/>
      <c r="E16" s="37"/>
      <c r="F16" s="30"/>
      <c r="G16" s="30"/>
    </row>
    <row r="17" spans="1:7" ht="15" thickBot="1" x14ac:dyDescent="0.35">
      <c r="A17" s="2" t="s">
        <v>10</v>
      </c>
      <c r="B17" s="19">
        <v>26766516.811999999</v>
      </c>
      <c r="C17" s="19">
        <v>26219327.563000001</v>
      </c>
      <c r="D17" s="37"/>
      <c r="E17" s="37"/>
      <c r="F17" s="30"/>
      <c r="G17" s="30"/>
    </row>
    <row r="18" spans="1:7" ht="15" thickBot="1" x14ac:dyDescent="0.35">
      <c r="A18" s="31" t="s">
        <v>11</v>
      </c>
      <c r="B18" s="23">
        <v>28170656.204</v>
      </c>
      <c r="C18" s="24">
        <v>28363446.052999999</v>
      </c>
      <c r="D18" s="37"/>
      <c r="E18" s="37"/>
      <c r="F18" s="30"/>
    </row>
    <row r="19" spans="1:7" x14ac:dyDescent="0.3">
      <c r="B19" s="43">
        <f>SUM(B7:B18)</f>
        <v>311103689.01599997</v>
      </c>
      <c r="C19" s="43">
        <f>SUM(C7:C18)</f>
        <v>309418927.616</v>
      </c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0"/>
  <sheetViews>
    <sheetView zoomScale="120" zoomScaleNormal="120" workbookViewId="0">
      <selection activeCell="D26" sqref="D26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88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859904</v>
      </c>
      <c r="C8" s="19">
        <v>839265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746269</v>
      </c>
      <c r="C9" s="19">
        <v>762267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665422</v>
      </c>
      <c r="C10" s="19">
        <v>648051</v>
      </c>
      <c r="D10" s="37"/>
      <c r="E10" s="37"/>
      <c r="F10" s="30"/>
    </row>
    <row r="11" spans="1:7" ht="15" thickBot="1" x14ac:dyDescent="0.35">
      <c r="A11" s="2" t="s">
        <v>3</v>
      </c>
      <c r="B11" s="19">
        <v>712152</v>
      </c>
      <c r="C11" s="19">
        <v>715128</v>
      </c>
      <c r="D11" s="37"/>
      <c r="E11" s="37"/>
      <c r="F11" s="30"/>
    </row>
    <row r="12" spans="1:7" ht="15" thickBot="1" x14ac:dyDescent="0.35">
      <c r="A12" s="2" t="s">
        <v>4</v>
      </c>
      <c r="B12" s="19">
        <v>702386</v>
      </c>
      <c r="C12" s="19">
        <v>689103</v>
      </c>
      <c r="D12" s="37"/>
      <c r="E12" s="37"/>
      <c r="F12" s="30"/>
    </row>
    <row r="13" spans="1:7" ht="15" thickBot="1" x14ac:dyDescent="0.35">
      <c r="A13" s="2" t="s">
        <v>5</v>
      </c>
      <c r="B13" s="19">
        <v>672568</v>
      </c>
      <c r="C13" s="19">
        <v>668565</v>
      </c>
      <c r="D13" s="37"/>
      <c r="E13" s="37"/>
      <c r="F13" s="30"/>
    </row>
    <row r="14" spans="1:7" ht="15" thickBot="1" x14ac:dyDescent="0.35">
      <c r="A14" s="2" t="s">
        <v>6</v>
      </c>
      <c r="B14" s="19">
        <v>734208</v>
      </c>
      <c r="C14" s="19">
        <v>722796</v>
      </c>
      <c r="D14" s="37"/>
      <c r="E14" s="37"/>
      <c r="F14" s="30"/>
    </row>
    <row r="15" spans="1:7" ht="15" thickBot="1" x14ac:dyDescent="0.35">
      <c r="A15" s="2" t="s">
        <v>7</v>
      </c>
      <c r="B15" s="19">
        <v>646562</v>
      </c>
      <c r="C15" s="19">
        <v>624890</v>
      </c>
      <c r="D15" s="37"/>
      <c r="E15" s="37"/>
      <c r="F15" s="30"/>
    </row>
    <row r="16" spans="1:7" ht="15" thickBot="1" x14ac:dyDescent="0.35">
      <c r="A16" s="2" t="s">
        <v>8</v>
      </c>
      <c r="B16" s="19">
        <v>644559</v>
      </c>
      <c r="C16" s="19">
        <v>632412</v>
      </c>
      <c r="D16" s="37"/>
      <c r="E16" s="37"/>
      <c r="F16" s="30"/>
    </row>
    <row r="17" spans="1:7" ht="15" thickBot="1" x14ac:dyDescent="0.35">
      <c r="A17" s="2" t="s">
        <v>9</v>
      </c>
      <c r="B17" s="19">
        <v>797633</v>
      </c>
      <c r="C17" s="19">
        <v>788438</v>
      </c>
      <c r="D17" s="37"/>
      <c r="E17" s="37"/>
      <c r="F17" s="30"/>
    </row>
    <row r="18" spans="1:7" ht="15" thickBot="1" x14ac:dyDescent="0.35">
      <c r="A18" s="2" t="s">
        <v>10</v>
      </c>
      <c r="B18" s="19">
        <v>849042.625</v>
      </c>
      <c r="C18" s="19">
        <v>826027.63</v>
      </c>
      <c r="D18" s="37"/>
      <c r="E18" s="37"/>
      <c r="F18" s="30"/>
    </row>
    <row r="19" spans="1:7" ht="15" thickBot="1" x14ac:dyDescent="0.35">
      <c r="A19" s="42" t="s">
        <v>11</v>
      </c>
      <c r="B19" s="24">
        <v>786619.48100000003</v>
      </c>
      <c r="C19" s="24">
        <v>761689.00600000005</v>
      </c>
      <c r="D19" s="37"/>
      <c r="E19" s="37"/>
      <c r="F19" s="30"/>
      <c r="G19" s="30"/>
    </row>
    <row r="20" spans="1:7" x14ac:dyDescent="0.3">
      <c r="B20" s="43">
        <f>SUM(B8:B19)</f>
        <v>8817325.1060000006</v>
      </c>
      <c r="C20" s="43">
        <f>SUM(C8:C19)</f>
        <v>8678631.6359999999</v>
      </c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2"/>
  <sheetViews>
    <sheetView zoomScale="120" zoomScaleNormal="120" workbookViewId="0">
      <selection activeCell="B8" sqref="B8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87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27209416</v>
      </c>
      <c r="C7" s="19">
        <v>26319868</v>
      </c>
      <c r="D7" s="39"/>
      <c r="E7" s="39"/>
      <c r="F7" s="34"/>
      <c r="G7" s="30"/>
    </row>
    <row r="8" spans="1:7" ht="15" thickBot="1" x14ac:dyDescent="0.35">
      <c r="A8" s="2" t="s">
        <v>1</v>
      </c>
      <c r="B8" s="19">
        <v>23251918</v>
      </c>
      <c r="C8" s="19">
        <v>23530201</v>
      </c>
      <c r="D8" s="40"/>
      <c r="E8" s="40"/>
      <c r="F8" s="34"/>
      <c r="G8" s="30"/>
    </row>
    <row r="9" spans="1:7" ht="15" thickBot="1" x14ac:dyDescent="0.35">
      <c r="A9" s="2" t="s">
        <v>2</v>
      </c>
      <c r="B9" s="19">
        <v>29267158</v>
      </c>
      <c r="C9" s="19">
        <v>29084406</v>
      </c>
      <c r="D9" s="37"/>
      <c r="E9" s="37"/>
      <c r="F9" s="35"/>
      <c r="G9" s="30"/>
    </row>
    <row r="10" spans="1:7" ht="15" thickBot="1" x14ac:dyDescent="0.35">
      <c r="A10" s="2" t="s">
        <v>3</v>
      </c>
      <c r="B10" s="19">
        <v>23825873</v>
      </c>
      <c r="C10" s="19">
        <v>24112308</v>
      </c>
      <c r="D10" s="37"/>
      <c r="E10" s="37"/>
      <c r="F10" s="35"/>
      <c r="G10" s="30"/>
    </row>
    <row r="11" spans="1:7" ht="15" thickBot="1" x14ac:dyDescent="0.35">
      <c r="A11" s="2" t="s">
        <v>4</v>
      </c>
      <c r="B11" s="19">
        <v>28025617</v>
      </c>
      <c r="C11" s="19">
        <v>27042929</v>
      </c>
      <c r="D11" s="37"/>
      <c r="E11" s="37"/>
      <c r="F11" s="30"/>
      <c r="G11" s="30"/>
    </row>
    <row r="12" spans="1:7" ht="15" thickBot="1" x14ac:dyDescent="0.35">
      <c r="A12" s="2" t="s">
        <v>5</v>
      </c>
      <c r="B12" s="19">
        <v>27260046</v>
      </c>
      <c r="C12" s="19">
        <v>27112282</v>
      </c>
      <c r="D12" s="37"/>
      <c r="E12" s="37"/>
      <c r="F12" s="30"/>
      <c r="G12" s="30"/>
    </row>
    <row r="13" spans="1:7" ht="15" thickBot="1" x14ac:dyDescent="0.35">
      <c r="A13" s="2" t="s">
        <v>6</v>
      </c>
      <c r="B13" s="19">
        <v>24351978</v>
      </c>
      <c r="C13" s="19">
        <v>24531345</v>
      </c>
      <c r="D13" s="37"/>
      <c r="E13" s="37"/>
      <c r="F13" s="30"/>
      <c r="G13" s="30"/>
    </row>
    <row r="14" spans="1:7" ht="15" thickBot="1" x14ac:dyDescent="0.35">
      <c r="A14" s="2" t="s">
        <v>7</v>
      </c>
      <c r="B14" s="19">
        <v>25959586</v>
      </c>
      <c r="C14" s="19">
        <v>25846807</v>
      </c>
      <c r="D14" s="37"/>
      <c r="E14" s="37"/>
      <c r="F14" s="30"/>
      <c r="G14" s="30"/>
    </row>
    <row r="15" spans="1:7" ht="15" thickBot="1" x14ac:dyDescent="0.35">
      <c r="A15" s="2" t="s">
        <v>8</v>
      </c>
      <c r="B15" s="19">
        <v>26660111</v>
      </c>
      <c r="C15" s="19">
        <v>25621389</v>
      </c>
      <c r="D15" s="37"/>
      <c r="E15" s="37"/>
      <c r="F15" s="30"/>
      <c r="G15" s="30"/>
    </row>
    <row r="16" spans="1:7" ht="15" thickBot="1" x14ac:dyDescent="0.35">
      <c r="A16" s="2" t="s">
        <v>9</v>
      </c>
      <c r="B16" s="19">
        <v>27356025</v>
      </c>
      <c r="C16" s="19">
        <v>28233816</v>
      </c>
      <c r="D16" s="37"/>
      <c r="E16" s="37"/>
      <c r="F16" s="30"/>
      <c r="G16" s="30"/>
    </row>
    <row r="17" spans="1:7" ht="15" thickBot="1" x14ac:dyDescent="0.35">
      <c r="A17" s="2" t="s">
        <v>10</v>
      </c>
      <c r="B17" s="19">
        <v>27849040</v>
      </c>
      <c r="C17" s="19">
        <v>27913582</v>
      </c>
      <c r="D17" s="37"/>
      <c r="E17" s="37"/>
      <c r="F17" s="30"/>
      <c r="G17" s="30"/>
    </row>
    <row r="18" spans="1:7" ht="15" thickBot="1" x14ac:dyDescent="0.35">
      <c r="A18" s="31" t="s">
        <v>11</v>
      </c>
      <c r="B18" s="23">
        <v>29421308</v>
      </c>
      <c r="C18" s="24">
        <v>30075942</v>
      </c>
      <c r="D18" s="37"/>
      <c r="E18" s="37"/>
      <c r="F18" s="30"/>
    </row>
    <row r="19" spans="1:7" x14ac:dyDescent="0.3">
      <c r="B19" s="41"/>
      <c r="C19" s="41"/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0"/>
  <sheetViews>
    <sheetView zoomScale="120" zoomScaleNormal="120" workbookViewId="0">
      <selection activeCell="A6" sqref="A6:A7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86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627774</v>
      </c>
      <c r="C8" s="19">
        <v>643839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620533</v>
      </c>
      <c r="C9" s="19">
        <v>624817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844344</v>
      </c>
      <c r="C10" s="19">
        <v>820220</v>
      </c>
      <c r="D10" s="37"/>
      <c r="E10" s="37"/>
      <c r="F10" s="30"/>
    </row>
    <row r="11" spans="1:7" ht="15" thickBot="1" x14ac:dyDescent="0.35">
      <c r="A11" s="2" t="s">
        <v>3</v>
      </c>
      <c r="B11" s="19">
        <v>757423</v>
      </c>
      <c r="C11" s="19">
        <v>769594</v>
      </c>
      <c r="D11" s="37"/>
      <c r="E11" s="37"/>
      <c r="F11" s="30"/>
    </row>
    <row r="12" spans="1:7" ht="15" thickBot="1" x14ac:dyDescent="0.35">
      <c r="A12" s="2" t="s">
        <v>4</v>
      </c>
      <c r="B12" s="19">
        <v>913284</v>
      </c>
      <c r="C12" s="19">
        <v>873313</v>
      </c>
      <c r="D12" s="37"/>
      <c r="E12" s="37"/>
      <c r="F12" s="30"/>
    </row>
    <row r="13" spans="1:7" ht="15" thickBot="1" x14ac:dyDescent="0.35">
      <c r="A13" s="2" t="s">
        <v>5</v>
      </c>
      <c r="B13" s="19">
        <v>853127</v>
      </c>
      <c r="C13" s="19">
        <v>857692</v>
      </c>
      <c r="D13" s="37"/>
      <c r="E13" s="37"/>
      <c r="F13" s="30"/>
    </row>
    <row r="14" spans="1:7" ht="15" thickBot="1" x14ac:dyDescent="0.35">
      <c r="A14" s="2" t="s">
        <v>6</v>
      </c>
      <c r="B14" s="19">
        <v>792152</v>
      </c>
      <c r="C14" s="19">
        <v>792673</v>
      </c>
      <c r="D14" s="37"/>
      <c r="E14" s="37"/>
      <c r="F14" s="30"/>
    </row>
    <row r="15" spans="1:7" ht="15" thickBot="1" x14ac:dyDescent="0.35">
      <c r="A15" s="2" t="s">
        <v>7</v>
      </c>
      <c r="B15" s="19">
        <v>786369</v>
      </c>
      <c r="C15" s="19">
        <v>761734</v>
      </c>
      <c r="D15" s="37"/>
      <c r="E15" s="37"/>
      <c r="F15" s="30"/>
    </row>
    <row r="16" spans="1:7" ht="15" thickBot="1" x14ac:dyDescent="0.35">
      <c r="A16" s="2" t="s">
        <v>8</v>
      </c>
      <c r="B16" s="19">
        <v>1220305</v>
      </c>
      <c r="C16" s="19">
        <v>1204114</v>
      </c>
      <c r="D16" s="37"/>
      <c r="E16" s="37"/>
      <c r="F16" s="30"/>
    </row>
    <row r="17" spans="1:7" ht="15" thickBot="1" x14ac:dyDescent="0.35">
      <c r="A17" s="2" t="s">
        <v>9</v>
      </c>
      <c r="B17" s="19">
        <v>994305</v>
      </c>
      <c r="C17" s="19">
        <v>999034</v>
      </c>
      <c r="D17" s="37"/>
      <c r="E17" s="37"/>
      <c r="F17" s="30"/>
    </row>
    <row r="18" spans="1:7" ht="15" thickBot="1" x14ac:dyDescent="0.35">
      <c r="A18" s="2" t="s">
        <v>10</v>
      </c>
      <c r="B18" s="19">
        <v>874792</v>
      </c>
      <c r="C18" s="19">
        <v>856993</v>
      </c>
      <c r="D18" s="37"/>
      <c r="E18" s="37"/>
      <c r="F18" s="30"/>
    </row>
    <row r="19" spans="1:7" ht="15" thickBot="1" x14ac:dyDescent="0.35">
      <c r="A19" s="42" t="s">
        <v>11</v>
      </c>
      <c r="B19" s="24">
        <v>978715</v>
      </c>
      <c r="C19" s="24">
        <v>990258</v>
      </c>
      <c r="D19" s="37"/>
      <c r="E19" s="37"/>
      <c r="F19" s="30"/>
      <c r="G19" s="30"/>
    </row>
    <row r="20" spans="1:7" x14ac:dyDescent="0.3">
      <c r="B20" s="41"/>
      <c r="C20" s="41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zoomScale="120" zoomScaleNormal="120" workbookViewId="0">
      <selection activeCell="C18" sqref="C18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84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36932602</v>
      </c>
      <c r="C7" s="19">
        <v>37610218</v>
      </c>
      <c r="D7" s="39"/>
      <c r="E7" s="39"/>
      <c r="F7" s="34"/>
      <c r="G7" s="30"/>
    </row>
    <row r="8" spans="1:7" ht="15" thickBot="1" x14ac:dyDescent="0.35">
      <c r="A8" s="2" t="s">
        <v>1</v>
      </c>
      <c r="B8" s="19">
        <v>39486513</v>
      </c>
      <c r="C8" s="19">
        <v>40470640</v>
      </c>
      <c r="D8" s="40"/>
      <c r="E8" s="40"/>
      <c r="F8" s="34"/>
      <c r="G8" s="30"/>
    </row>
    <row r="9" spans="1:7" ht="15" thickBot="1" x14ac:dyDescent="0.35">
      <c r="A9" s="2" t="s">
        <v>2</v>
      </c>
      <c r="B9" s="19">
        <v>41484900</v>
      </c>
      <c r="C9" s="19">
        <v>40306641</v>
      </c>
      <c r="D9" s="37"/>
      <c r="E9" s="37"/>
      <c r="F9" s="35"/>
      <c r="G9" s="30"/>
    </row>
    <row r="10" spans="1:7" ht="15" thickBot="1" x14ac:dyDescent="0.35">
      <c r="A10" s="2" t="s">
        <v>3</v>
      </c>
      <c r="B10" s="19">
        <v>34296947</v>
      </c>
      <c r="C10" s="19">
        <v>33383969</v>
      </c>
      <c r="D10" s="37"/>
      <c r="E10" s="37"/>
      <c r="F10" s="35"/>
      <c r="G10" s="30"/>
    </row>
    <row r="11" spans="1:7" ht="15" thickBot="1" x14ac:dyDescent="0.35">
      <c r="A11" s="2" t="s">
        <v>4</v>
      </c>
      <c r="B11" s="19">
        <v>28849525</v>
      </c>
      <c r="C11" s="19">
        <v>29029608</v>
      </c>
      <c r="D11" s="37"/>
      <c r="E11" s="37"/>
      <c r="F11" s="30"/>
      <c r="G11" s="30"/>
    </row>
    <row r="12" spans="1:7" ht="15" thickBot="1" x14ac:dyDescent="0.35">
      <c r="A12" s="2" t="s">
        <v>5</v>
      </c>
      <c r="B12" s="19">
        <v>29606591</v>
      </c>
      <c r="C12" s="19">
        <v>29473041</v>
      </c>
      <c r="D12" s="37"/>
      <c r="E12" s="37"/>
      <c r="F12" s="30"/>
      <c r="G12" s="30"/>
    </row>
    <row r="13" spans="1:7" ht="15" thickBot="1" x14ac:dyDescent="0.35">
      <c r="A13" s="2" t="s">
        <v>6</v>
      </c>
      <c r="B13" s="19">
        <v>26974075</v>
      </c>
      <c r="C13" s="19">
        <v>27082244</v>
      </c>
      <c r="D13" s="37"/>
      <c r="E13" s="37"/>
      <c r="F13" s="30"/>
      <c r="G13" s="30"/>
    </row>
    <row r="14" spans="1:7" ht="15" thickBot="1" x14ac:dyDescent="0.35">
      <c r="A14" s="2" t="s">
        <v>7</v>
      </c>
      <c r="B14" s="19">
        <v>28198475</v>
      </c>
      <c r="C14" s="19">
        <v>27704318</v>
      </c>
      <c r="D14" s="37"/>
      <c r="E14" s="37"/>
      <c r="F14" s="30"/>
      <c r="G14" s="30"/>
    </row>
    <row r="15" spans="1:7" ht="15" thickBot="1" x14ac:dyDescent="0.35">
      <c r="A15" s="2" t="s">
        <v>8</v>
      </c>
      <c r="B15" s="19">
        <v>28510038</v>
      </c>
      <c r="C15" s="19">
        <v>27422030</v>
      </c>
      <c r="D15" s="37"/>
      <c r="E15" s="37"/>
      <c r="F15" s="30"/>
      <c r="G15" s="30"/>
    </row>
    <row r="16" spans="1:7" ht="15" thickBot="1" x14ac:dyDescent="0.35">
      <c r="A16" s="2" t="s">
        <v>9</v>
      </c>
      <c r="B16" s="19">
        <v>26530616</v>
      </c>
      <c r="C16" s="19">
        <v>27627894</v>
      </c>
      <c r="D16" s="37"/>
      <c r="E16" s="37"/>
      <c r="F16" s="30"/>
      <c r="G16" s="30"/>
    </row>
    <row r="17" spans="1:7" ht="15" thickBot="1" x14ac:dyDescent="0.35">
      <c r="A17" s="2" t="s">
        <v>10</v>
      </c>
      <c r="B17" s="19">
        <v>27350294</v>
      </c>
      <c r="C17" s="19">
        <v>27446274</v>
      </c>
      <c r="D17" s="37"/>
      <c r="E17" s="37"/>
      <c r="F17" s="30"/>
      <c r="G17" s="30"/>
    </row>
    <row r="18" spans="1:7" ht="15" thickBot="1" x14ac:dyDescent="0.35">
      <c r="A18" s="31" t="s">
        <v>11</v>
      </c>
      <c r="B18" s="23">
        <v>30570888</v>
      </c>
      <c r="C18" s="23">
        <v>30352508</v>
      </c>
      <c r="D18" s="37"/>
      <c r="E18" s="37"/>
      <c r="F18" s="30"/>
    </row>
    <row r="19" spans="1:7" x14ac:dyDescent="0.3">
      <c r="B19" s="41"/>
      <c r="C19" s="41"/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0"/>
  <sheetViews>
    <sheetView zoomScale="120" zoomScaleNormal="120" workbookViewId="0">
      <selection activeCell="C18" sqref="C18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85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568123</v>
      </c>
      <c r="C8" s="19">
        <v>546377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564271</v>
      </c>
      <c r="C9" s="19">
        <v>597754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705118</v>
      </c>
      <c r="C10" s="19">
        <v>665145</v>
      </c>
      <c r="D10" s="37"/>
      <c r="E10" s="37"/>
      <c r="F10" s="30"/>
    </row>
    <row r="11" spans="1:7" ht="15" thickBot="1" x14ac:dyDescent="0.35">
      <c r="A11" s="2" t="s">
        <v>3</v>
      </c>
      <c r="B11" s="19">
        <v>569286</v>
      </c>
      <c r="C11" s="19">
        <v>574020</v>
      </c>
      <c r="D11" s="37"/>
      <c r="E11" s="37"/>
      <c r="F11" s="30"/>
    </row>
    <row r="12" spans="1:7" ht="15" thickBot="1" x14ac:dyDescent="0.35">
      <c r="A12" s="2" t="s">
        <v>4</v>
      </c>
      <c r="B12" s="19">
        <v>633930</v>
      </c>
      <c r="C12" s="19">
        <v>606415</v>
      </c>
      <c r="D12" s="37"/>
      <c r="E12" s="37"/>
      <c r="F12" s="30"/>
    </row>
    <row r="13" spans="1:7" ht="15" thickBot="1" x14ac:dyDescent="0.35">
      <c r="A13" s="2" t="s">
        <v>5</v>
      </c>
      <c r="B13" s="19">
        <v>600607</v>
      </c>
      <c r="C13" s="19">
        <v>597804</v>
      </c>
      <c r="D13" s="37"/>
      <c r="E13" s="37"/>
      <c r="F13" s="30"/>
    </row>
    <row r="14" spans="1:7" ht="15" thickBot="1" x14ac:dyDescent="0.35">
      <c r="A14" s="2" t="s">
        <v>6</v>
      </c>
      <c r="B14" s="19">
        <v>611196</v>
      </c>
      <c r="C14" s="19">
        <v>584286</v>
      </c>
      <c r="D14" s="37"/>
      <c r="E14" s="37"/>
      <c r="F14" s="30"/>
    </row>
    <row r="15" spans="1:7" ht="15" thickBot="1" x14ac:dyDescent="0.35">
      <c r="A15" s="2" t="s">
        <v>7</v>
      </c>
      <c r="B15" s="19">
        <v>638509</v>
      </c>
      <c r="C15" s="19">
        <v>620454</v>
      </c>
      <c r="D15" s="37"/>
      <c r="E15" s="37"/>
      <c r="F15" s="30"/>
    </row>
    <row r="16" spans="1:7" ht="15" thickBot="1" x14ac:dyDescent="0.35">
      <c r="A16" s="2" t="s">
        <v>8</v>
      </c>
      <c r="B16" s="19">
        <v>585181</v>
      </c>
      <c r="C16" s="19">
        <v>599762</v>
      </c>
      <c r="D16" s="37"/>
      <c r="E16" s="37"/>
      <c r="F16" s="30"/>
    </row>
    <row r="17" spans="1:7" ht="15" thickBot="1" x14ac:dyDescent="0.35">
      <c r="A17" s="2" t="s">
        <v>9</v>
      </c>
      <c r="B17" s="19">
        <v>616021</v>
      </c>
      <c r="C17" s="19">
        <v>602587</v>
      </c>
      <c r="D17" s="37"/>
      <c r="E17" s="37"/>
      <c r="F17" s="30"/>
    </row>
    <row r="18" spans="1:7" ht="15" thickBot="1" x14ac:dyDescent="0.35">
      <c r="A18" s="2" t="s">
        <v>10</v>
      </c>
      <c r="B18" s="19">
        <v>647940</v>
      </c>
      <c r="C18" s="19">
        <v>643061</v>
      </c>
      <c r="D18" s="37"/>
      <c r="E18" s="37"/>
      <c r="F18" s="30"/>
    </row>
    <row r="19" spans="1:7" ht="15" thickBot="1" x14ac:dyDescent="0.35">
      <c r="A19" s="31" t="s">
        <v>11</v>
      </c>
      <c r="B19" s="23">
        <v>848541</v>
      </c>
      <c r="C19" s="24">
        <v>835968</v>
      </c>
      <c r="D19" s="37"/>
      <c r="E19" s="37"/>
      <c r="F19" s="30"/>
      <c r="G19" s="30"/>
    </row>
    <row r="20" spans="1:7" x14ac:dyDescent="0.3">
      <c r="B20" s="41"/>
      <c r="C20" s="41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2"/>
  <sheetViews>
    <sheetView zoomScale="120" zoomScaleNormal="120" workbookViewId="0">
      <selection activeCell="C15" sqref="C15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82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38272533</v>
      </c>
      <c r="C7" s="19">
        <v>38031938</v>
      </c>
      <c r="E7" s="34"/>
      <c r="F7" s="34"/>
      <c r="G7" s="30"/>
    </row>
    <row r="8" spans="1:7" ht="15" thickBot="1" x14ac:dyDescent="0.35">
      <c r="A8" s="2" t="s">
        <v>1</v>
      </c>
      <c r="B8" s="19">
        <v>35241373</v>
      </c>
      <c r="C8" s="36">
        <v>35882249</v>
      </c>
      <c r="D8" s="37"/>
      <c r="E8" s="37"/>
      <c r="F8" s="34"/>
      <c r="G8" s="30"/>
    </row>
    <row r="9" spans="1:7" ht="15" thickBot="1" x14ac:dyDescent="0.35">
      <c r="A9" s="2" t="s">
        <v>2</v>
      </c>
      <c r="B9" s="19">
        <v>45777110</v>
      </c>
      <c r="C9" s="36">
        <v>44845676</v>
      </c>
      <c r="D9" s="37"/>
      <c r="E9" s="37"/>
      <c r="F9" s="35"/>
      <c r="G9" s="30"/>
    </row>
    <row r="10" spans="1:7" ht="15" thickBot="1" x14ac:dyDescent="0.35">
      <c r="A10" s="2" t="s">
        <v>3</v>
      </c>
      <c r="B10" s="19">
        <v>38612900</v>
      </c>
      <c r="C10" s="36">
        <v>39645288</v>
      </c>
      <c r="D10" s="37"/>
      <c r="E10" s="37"/>
      <c r="F10" s="35"/>
      <c r="G10" s="30"/>
    </row>
    <row r="11" spans="1:7" ht="15" thickBot="1" x14ac:dyDescent="0.35">
      <c r="A11" s="2" t="s">
        <v>4</v>
      </c>
      <c r="B11" s="19">
        <v>36684929</v>
      </c>
      <c r="C11" s="36">
        <v>37000686</v>
      </c>
      <c r="D11" s="37"/>
      <c r="E11" s="37"/>
      <c r="F11" s="30"/>
      <c r="G11" s="30"/>
    </row>
    <row r="12" spans="1:7" ht="15" thickBot="1" x14ac:dyDescent="0.35">
      <c r="A12" s="2" t="s">
        <v>5</v>
      </c>
      <c r="B12" s="19">
        <v>42121210</v>
      </c>
      <c r="C12" s="36">
        <v>42038540</v>
      </c>
      <c r="D12" s="37"/>
      <c r="E12" s="37"/>
      <c r="F12" s="30"/>
      <c r="G12" s="30"/>
    </row>
    <row r="13" spans="1:7" ht="15" thickBot="1" x14ac:dyDescent="0.35">
      <c r="A13" s="2" t="s">
        <v>6</v>
      </c>
      <c r="B13" s="19">
        <v>46190420</v>
      </c>
      <c r="C13" s="36">
        <v>45350160</v>
      </c>
      <c r="D13" s="37"/>
      <c r="E13" s="37"/>
      <c r="F13" s="30"/>
      <c r="G13" s="30"/>
    </row>
    <row r="14" spans="1:7" ht="15" thickBot="1" x14ac:dyDescent="0.35">
      <c r="A14" s="2" t="s">
        <v>7</v>
      </c>
      <c r="B14" s="19">
        <v>40028578</v>
      </c>
      <c r="C14" s="36">
        <v>41165227</v>
      </c>
      <c r="D14" s="37"/>
      <c r="E14" s="37"/>
      <c r="F14" s="30"/>
      <c r="G14" s="30"/>
    </row>
    <row r="15" spans="1:7" ht="15" thickBot="1" x14ac:dyDescent="0.35">
      <c r="A15" s="2" t="s">
        <v>8</v>
      </c>
      <c r="B15" s="19">
        <v>43745939</v>
      </c>
      <c r="C15" s="36">
        <v>43414412</v>
      </c>
      <c r="D15" s="37"/>
      <c r="E15" s="37"/>
      <c r="F15" s="30"/>
      <c r="G15" s="30"/>
    </row>
    <row r="16" spans="1:7" ht="15" thickBot="1" x14ac:dyDescent="0.35">
      <c r="A16" s="2" t="s">
        <v>9</v>
      </c>
      <c r="B16" s="19">
        <v>42629355</v>
      </c>
      <c r="C16" s="36">
        <v>43495845</v>
      </c>
      <c r="D16" s="37"/>
      <c r="E16" s="37"/>
      <c r="F16" s="30"/>
      <c r="G16" s="30"/>
    </row>
    <row r="17" spans="1:7" ht="15" thickBot="1" x14ac:dyDescent="0.35">
      <c r="A17" s="2" t="s">
        <v>10</v>
      </c>
      <c r="B17" s="19">
        <v>43376348</v>
      </c>
      <c r="C17" s="36">
        <v>42879315</v>
      </c>
      <c r="D17" s="37"/>
      <c r="E17" s="37"/>
      <c r="F17" s="30"/>
      <c r="G17" s="30"/>
    </row>
    <row r="18" spans="1:7" ht="15" thickBot="1" x14ac:dyDescent="0.35">
      <c r="A18" s="31" t="s">
        <v>11</v>
      </c>
      <c r="B18" s="23">
        <v>46553975</v>
      </c>
      <c r="C18" s="38">
        <v>45577059</v>
      </c>
      <c r="D18" s="37"/>
      <c r="E18" s="37"/>
      <c r="F18" s="30"/>
    </row>
    <row r="19" spans="1:7" x14ac:dyDescent="0.3">
      <c r="B19" s="30"/>
      <c r="C19" s="30"/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120" zoomScaleNormal="120" workbookViewId="0">
      <selection activeCell="B18" sqref="B18"/>
    </sheetView>
  </sheetViews>
  <sheetFormatPr defaultRowHeight="14.4" x14ac:dyDescent="0.3"/>
  <cols>
    <col min="1" max="1" width="14.6640625" customWidth="1"/>
    <col min="2" max="2" width="18.88671875" customWidth="1"/>
    <col min="3" max="3" width="19.6640625" customWidth="1"/>
    <col min="4" max="4" width="15.5546875" customWidth="1"/>
    <col min="5" max="5" width="12.109375" customWidth="1"/>
    <col min="6" max="6" width="8.109375" customWidth="1"/>
    <col min="7" max="7" width="10.33203125" customWidth="1"/>
  </cols>
  <sheetData>
    <row r="1" spans="1:7" ht="54" customHeight="1" x14ac:dyDescent="0.3">
      <c r="A1" s="84"/>
      <c r="B1" s="84"/>
    </row>
    <row r="2" spans="1:7" x14ac:dyDescent="0.3">
      <c r="A2" s="44" t="s">
        <v>68</v>
      </c>
    </row>
    <row r="3" spans="1:7" ht="15" thickBot="1" x14ac:dyDescent="0.35">
      <c r="A3" s="44" t="s">
        <v>101</v>
      </c>
    </row>
    <row r="4" spans="1:7" ht="15.6" x14ac:dyDescent="0.3">
      <c r="A4" s="62" t="s">
        <v>60</v>
      </c>
      <c r="B4" s="80" t="s">
        <v>44</v>
      </c>
      <c r="C4" s="82" t="s">
        <v>46</v>
      </c>
    </row>
    <row r="5" spans="1:7" ht="16.2" thickBot="1" x14ac:dyDescent="0.35">
      <c r="A5" s="63"/>
      <c r="B5" s="81" t="s">
        <v>76</v>
      </c>
      <c r="C5" s="83" t="s">
        <v>76</v>
      </c>
    </row>
    <row r="6" spans="1:7" x14ac:dyDescent="0.3">
      <c r="A6" s="72" t="s">
        <v>0</v>
      </c>
      <c r="B6" s="67">
        <v>900646.37100000004</v>
      </c>
      <c r="C6" s="68">
        <v>924116.005</v>
      </c>
      <c r="D6" s="37"/>
      <c r="E6" s="37"/>
      <c r="F6" s="30"/>
      <c r="G6" s="30"/>
    </row>
    <row r="7" spans="1:7" x14ac:dyDescent="0.3">
      <c r="A7" s="73" t="s">
        <v>1</v>
      </c>
      <c r="B7" s="69">
        <v>855138.11199999996</v>
      </c>
      <c r="C7" s="65">
        <v>860980.05299999996</v>
      </c>
      <c r="D7" s="37"/>
      <c r="E7" s="37"/>
      <c r="F7" s="30"/>
      <c r="G7" s="30"/>
    </row>
    <row r="8" spans="1:7" x14ac:dyDescent="0.3">
      <c r="A8" s="74" t="s">
        <v>2</v>
      </c>
      <c r="B8" s="70">
        <v>932317.69700000004</v>
      </c>
      <c r="C8" s="64">
        <v>921674.18900000001</v>
      </c>
      <c r="D8" s="37"/>
      <c r="E8" s="37"/>
      <c r="F8" s="30"/>
    </row>
    <row r="9" spans="1:7" x14ac:dyDescent="0.3">
      <c r="A9" s="73" t="s">
        <v>3</v>
      </c>
      <c r="B9" s="69">
        <v>1044157.101</v>
      </c>
      <c r="C9" s="65">
        <v>1064955.5379999999</v>
      </c>
      <c r="D9" s="37"/>
      <c r="E9" s="37"/>
      <c r="F9" s="30"/>
    </row>
    <row r="10" spans="1:7" x14ac:dyDescent="0.3">
      <c r="A10" s="74" t="s">
        <v>4</v>
      </c>
      <c r="B10" s="70">
        <v>989601.38500000001</v>
      </c>
      <c r="C10" s="64">
        <v>932137.27500000002</v>
      </c>
      <c r="D10" s="37"/>
      <c r="E10" s="37"/>
      <c r="F10" s="30"/>
    </row>
    <row r="11" spans="1:7" x14ac:dyDescent="0.3">
      <c r="A11" s="73" t="s">
        <v>5</v>
      </c>
      <c r="B11" s="69">
        <v>895836.08499999996</v>
      </c>
      <c r="C11" s="65">
        <v>930600.88</v>
      </c>
      <c r="D11" s="37"/>
      <c r="E11" s="37"/>
      <c r="F11" s="30"/>
    </row>
    <row r="12" spans="1:7" x14ac:dyDescent="0.3">
      <c r="A12" s="74" t="s">
        <v>6</v>
      </c>
      <c r="B12" s="70">
        <v>985176.62699999998</v>
      </c>
      <c r="C12" s="64">
        <v>952177.22600000002</v>
      </c>
      <c r="D12" s="37"/>
      <c r="E12" s="37"/>
      <c r="F12" s="30"/>
    </row>
    <row r="13" spans="1:7" x14ac:dyDescent="0.3">
      <c r="A13" s="73" t="s">
        <v>7</v>
      </c>
      <c r="B13" s="69">
        <v>887136.63699999999</v>
      </c>
      <c r="C13" s="65">
        <v>855735.022</v>
      </c>
      <c r="D13" s="37"/>
      <c r="E13" s="37"/>
      <c r="F13" s="30"/>
    </row>
    <row r="14" spans="1:7" x14ac:dyDescent="0.3">
      <c r="A14" s="74" t="s">
        <v>8</v>
      </c>
      <c r="B14" s="70">
        <v>1203407.4739999999</v>
      </c>
      <c r="C14" s="64">
        <v>1201610.55</v>
      </c>
      <c r="D14" s="37"/>
      <c r="E14" s="37"/>
      <c r="F14" s="30"/>
    </row>
    <row r="15" spans="1:7" x14ac:dyDescent="0.3">
      <c r="A15" s="73" t="s">
        <v>9</v>
      </c>
      <c r="B15" s="69">
        <v>1024013.741</v>
      </c>
      <c r="C15" s="65">
        <v>1019817.177</v>
      </c>
      <c r="D15" s="37"/>
      <c r="E15" s="37"/>
      <c r="F15" s="30"/>
    </row>
    <row r="16" spans="1:7" x14ac:dyDescent="0.3">
      <c r="A16" s="74" t="s">
        <v>10</v>
      </c>
      <c r="B16" s="70">
        <v>1078829.3670000001</v>
      </c>
      <c r="C16" s="64">
        <v>1069976.673</v>
      </c>
      <c r="D16" s="37"/>
      <c r="E16" s="37"/>
      <c r="F16" s="30"/>
    </row>
    <row r="17" spans="1:7" ht="15" thickBot="1" x14ac:dyDescent="0.35">
      <c r="A17" s="75" t="s">
        <v>11</v>
      </c>
      <c r="B17" s="71">
        <v>1092051.5649999999</v>
      </c>
      <c r="C17" s="66">
        <v>1038216.303</v>
      </c>
      <c r="D17" s="37"/>
      <c r="E17" s="37"/>
      <c r="F17" s="30"/>
      <c r="G17" s="30"/>
    </row>
    <row r="18" spans="1:7" x14ac:dyDescent="0.3">
      <c r="B18" s="43"/>
      <c r="C18" s="43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0"/>
  <sheetViews>
    <sheetView zoomScale="120" zoomScaleNormal="120" workbookViewId="0">
      <selection activeCell="C10" sqref="C10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83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572347</v>
      </c>
      <c r="C8" s="19">
        <v>572073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490414.09899999999</v>
      </c>
      <c r="C9" s="19">
        <v>497184.17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628487</v>
      </c>
      <c r="C10" s="19">
        <v>565930</v>
      </c>
      <c r="D10" s="37"/>
      <c r="E10" s="37"/>
      <c r="F10" s="30"/>
    </row>
    <row r="11" spans="1:7" ht="15" thickBot="1" x14ac:dyDescent="0.35">
      <c r="A11" s="2" t="s">
        <v>3</v>
      </c>
      <c r="B11" s="19">
        <v>592355</v>
      </c>
      <c r="C11" s="19">
        <v>649183</v>
      </c>
      <c r="D11" s="37"/>
      <c r="E11" s="37"/>
      <c r="F11" s="30"/>
    </row>
    <row r="12" spans="1:7" ht="15" thickBot="1" x14ac:dyDescent="0.35">
      <c r="A12" s="2" t="s">
        <v>4</v>
      </c>
      <c r="B12" s="19">
        <v>538603</v>
      </c>
      <c r="C12" s="19">
        <v>528925</v>
      </c>
      <c r="D12" s="37"/>
      <c r="E12" s="37"/>
      <c r="F12" s="30"/>
    </row>
    <row r="13" spans="1:7" ht="15" thickBot="1" x14ac:dyDescent="0.35">
      <c r="A13" s="2" t="s">
        <v>5</v>
      </c>
      <c r="B13" s="19">
        <v>625437</v>
      </c>
      <c r="C13" s="19">
        <v>617374</v>
      </c>
      <c r="D13" s="37"/>
      <c r="E13" s="37"/>
      <c r="F13" s="30"/>
    </row>
    <row r="14" spans="1:7" ht="15" thickBot="1" x14ac:dyDescent="0.35">
      <c r="A14" s="2" t="s">
        <v>6</v>
      </c>
      <c r="B14" s="19">
        <v>594862</v>
      </c>
      <c r="C14" s="19">
        <v>587650</v>
      </c>
      <c r="D14" s="37"/>
      <c r="E14" s="37"/>
      <c r="F14" s="30"/>
    </row>
    <row r="15" spans="1:7" ht="15" thickBot="1" x14ac:dyDescent="0.35">
      <c r="A15" s="2" t="s">
        <v>7</v>
      </c>
      <c r="B15" s="19">
        <v>526052</v>
      </c>
      <c r="C15" s="19">
        <v>511988</v>
      </c>
      <c r="D15" s="37"/>
      <c r="E15" s="37"/>
      <c r="F15" s="30"/>
    </row>
    <row r="16" spans="1:7" ht="15" thickBot="1" x14ac:dyDescent="0.35">
      <c r="A16" s="2" t="s">
        <v>8</v>
      </c>
      <c r="B16" s="19">
        <v>593029</v>
      </c>
      <c r="C16" s="19">
        <v>568787</v>
      </c>
      <c r="D16" s="37"/>
      <c r="E16" s="37"/>
      <c r="F16" s="30"/>
    </row>
    <row r="17" spans="1:7" ht="15" thickBot="1" x14ac:dyDescent="0.35">
      <c r="A17" s="2" t="s">
        <v>9</v>
      </c>
      <c r="B17" s="19">
        <v>727091</v>
      </c>
      <c r="C17" s="19">
        <v>680278</v>
      </c>
      <c r="D17" s="37"/>
      <c r="E17" s="37"/>
      <c r="F17" s="30"/>
    </row>
    <row r="18" spans="1:7" ht="15" thickBot="1" x14ac:dyDescent="0.35">
      <c r="A18" s="2" t="s">
        <v>10</v>
      </c>
      <c r="B18" s="19">
        <v>595569</v>
      </c>
      <c r="C18" s="19">
        <v>623347</v>
      </c>
      <c r="D18" s="37"/>
      <c r="E18" s="37"/>
      <c r="F18" s="30"/>
    </row>
    <row r="19" spans="1:7" ht="15" thickBot="1" x14ac:dyDescent="0.35">
      <c r="A19" s="31" t="s">
        <v>11</v>
      </c>
      <c r="B19" s="23">
        <v>767481</v>
      </c>
      <c r="C19" s="24">
        <v>743173</v>
      </c>
      <c r="D19" s="37"/>
      <c r="E19" s="37"/>
      <c r="F19" s="30"/>
      <c r="G19" s="30"/>
    </row>
    <row r="20" spans="1:7" x14ac:dyDescent="0.3">
      <c r="B20" s="30"/>
      <c r="C20" s="30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2"/>
  <sheetViews>
    <sheetView zoomScale="120" zoomScaleNormal="120" workbookViewId="0">
      <selection activeCell="C7" sqref="C7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4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80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35043187</v>
      </c>
      <c r="C7" s="19">
        <v>35366462</v>
      </c>
      <c r="E7" s="34"/>
      <c r="F7" s="34"/>
      <c r="G7" s="30"/>
    </row>
    <row r="8" spans="1:7" ht="15" thickBot="1" x14ac:dyDescent="0.35">
      <c r="A8" s="2" t="s">
        <v>1</v>
      </c>
      <c r="B8" s="19">
        <v>38244038</v>
      </c>
      <c r="C8" s="36">
        <v>38203595</v>
      </c>
      <c r="D8" s="37"/>
      <c r="E8" s="37"/>
      <c r="F8" s="34"/>
      <c r="G8" s="30"/>
    </row>
    <row r="9" spans="1:7" ht="15" thickBot="1" x14ac:dyDescent="0.35">
      <c r="A9" s="2" t="s">
        <v>2</v>
      </c>
      <c r="B9" s="19">
        <v>32432085</v>
      </c>
      <c r="C9" s="36">
        <v>32349599</v>
      </c>
      <c r="D9" s="37"/>
      <c r="E9" s="37"/>
      <c r="F9" s="35"/>
      <c r="G9" s="30"/>
    </row>
    <row r="10" spans="1:7" ht="15" thickBot="1" x14ac:dyDescent="0.35">
      <c r="A10" s="2" t="s">
        <v>3</v>
      </c>
      <c r="B10" s="19">
        <v>45878620</v>
      </c>
      <c r="C10" s="36">
        <v>45932417</v>
      </c>
      <c r="D10" s="37"/>
      <c r="E10" s="37"/>
      <c r="F10" s="35"/>
      <c r="G10" s="30"/>
    </row>
    <row r="11" spans="1:7" ht="15" thickBot="1" x14ac:dyDescent="0.35">
      <c r="A11" s="2" t="s">
        <v>4</v>
      </c>
      <c r="B11" s="19">
        <v>37167063</v>
      </c>
      <c r="C11" s="19">
        <v>37146671</v>
      </c>
      <c r="D11" s="37"/>
      <c r="E11" s="37"/>
      <c r="F11" s="30"/>
      <c r="G11" s="30"/>
    </row>
    <row r="12" spans="1:7" ht="15" thickBot="1" x14ac:dyDescent="0.35">
      <c r="A12" s="2" t="s">
        <v>5</v>
      </c>
      <c r="B12" s="19">
        <v>36471695</v>
      </c>
      <c r="C12" s="19">
        <v>36339271</v>
      </c>
      <c r="D12" s="37"/>
      <c r="E12" s="37"/>
      <c r="F12" s="30"/>
      <c r="G12" s="30"/>
    </row>
    <row r="13" spans="1:7" ht="15" thickBot="1" x14ac:dyDescent="0.35">
      <c r="A13" s="2" t="s">
        <v>6</v>
      </c>
      <c r="B13" s="19">
        <v>44407967</v>
      </c>
      <c r="C13" s="19">
        <v>44313320</v>
      </c>
      <c r="D13" s="37"/>
      <c r="E13" s="37"/>
      <c r="F13" s="30"/>
      <c r="G13" s="30"/>
    </row>
    <row r="14" spans="1:7" ht="15" thickBot="1" x14ac:dyDescent="0.35">
      <c r="A14" s="2" t="s">
        <v>7</v>
      </c>
      <c r="B14" s="19">
        <v>36712766</v>
      </c>
      <c r="C14" s="19">
        <v>36791875</v>
      </c>
      <c r="D14" s="37"/>
      <c r="E14" s="37"/>
      <c r="F14" s="30"/>
      <c r="G14" s="30"/>
    </row>
    <row r="15" spans="1:7" ht="15" thickBot="1" x14ac:dyDescent="0.35">
      <c r="A15" s="2" t="s">
        <v>8</v>
      </c>
      <c r="B15" s="19">
        <v>64314502</v>
      </c>
      <c r="C15" s="19">
        <v>62318889</v>
      </c>
      <c r="D15" s="37"/>
      <c r="E15" s="37"/>
      <c r="F15" s="30"/>
      <c r="G15" s="30"/>
    </row>
    <row r="16" spans="1:7" ht="15" thickBot="1" x14ac:dyDescent="0.35">
      <c r="A16" s="2" t="s">
        <v>9</v>
      </c>
      <c r="B16" s="19">
        <v>43113613.332999997</v>
      </c>
      <c r="C16" s="19">
        <v>44130460.696000002</v>
      </c>
      <c r="D16" s="37"/>
      <c r="E16" s="37"/>
      <c r="F16" s="30"/>
      <c r="G16" s="30"/>
    </row>
    <row r="17" spans="1:7" ht="15" thickBot="1" x14ac:dyDescent="0.35">
      <c r="A17" s="2" t="s">
        <v>10</v>
      </c>
      <c r="B17" s="19">
        <v>37190014</v>
      </c>
      <c r="C17" s="19">
        <v>36440588</v>
      </c>
      <c r="D17" s="37"/>
      <c r="E17" s="37"/>
      <c r="F17" s="30"/>
      <c r="G17" s="30"/>
    </row>
    <row r="18" spans="1:7" ht="15" thickBot="1" x14ac:dyDescent="0.35">
      <c r="A18" s="31" t="s">
        <v>11</v>
      </c>
      <c r="B18" s="23">
        <v>43953174</v>
      </c>
      <c r="C18" s="24">
        <v>42593330</v>
      </c>
      <c r="D18" s="37"/>
      <c r="E18" s="37"/>
      <c r="F18" s="30"/>
    </row>
    <row r="19" spans="1:7" x14ac:dyDescent="0.3"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9"/>
  <sheetViews>
    <sheetView zoomScale="120" zoomScaleNormal="120" workbookViewId="0">
      <selection activeCell="D9" sqref="D9:G19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81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564509</v>
      </c>
      <c r="C8" s="36">
        <v>558562</v>
      </c>
      <c r="D8" s="37"/>
      <c r="E8" s="37"/>
      <c r="F8" s="30"/>
      <c r="G8" s="30"/>
    </row>
    <row r="9" spans="1:7" ht="15" thickBot="1" x14ac:dyDescent="0.35">
      <c r="A9" s="2" t="s">
        <v>1</v>
      </c>
      <c r="B9" s="19">
        <v>457928</v>
      </c>
      <c r="C9" s="36">
        <v>461676</v>
      </c>
      <c r="D9" s="37"/>
      <c r="E9" s="37"/>
      <c r="F9" s="30"/>
      <c r="G9" s="30"/>
    </row>
    <row r="10" spans="1:7" ht="15" thickBot="1" x14ac:dyDescent="0.35">
      <c r="A10" s="2" t="s">
        <v>2</v>
      </c>
      <c r="B10" s="19">
        <v>523905</v>
      </c>
      <c r="C10" s="36">
        <v>512103</v>
      </c>
      <c r="D10" s="37"/>
      <c r="E10" s="37"/>
      <c r="F10" s="30"/>
    </row>
    <row r="11" spans="1:7" ht="15" thickBot="1" x14ac:dyDescent="0.35">
      <c r="A11" s="2" t="s">
        <v>3</v>
      </c>
      <c r="B11" s="19">
        <v>569514</v>
      </c>
      <c r="C11" s="36">
        <v>570295</v>
      </c>
      <c r="D11" s="37"/>
      <c r="E11" s="37"/>
      <c r="F11" s="30"/>
    </row>
    <row r="12" spans="1:7" ht="15" thickBot="1" x14ac:dyDescent="0.35">
      <c r="A12" s="2" t="s">
        <v>4</v>
      </c>
      <c r="B12" s="19">
        <v>750398</v>
      </c>
      <c r="C12" s="36">
        <v>737911</v>
      </c>
      <c r="D12" s="37"/>
      <c r="E12" s="37"/>
      <c r="F12" s="30"/>
    </row>
    <row r="13" spans="1:7" ht="15" thickBot="1" x14ac:dyDescent="0.35">
      <c r="A13" s="2" t="s">
        <v>5</v>
      </c>
      <c r="B13" s="19">
        <v>547470</v>
      </c>
      <c r="C13" s="36">
        <v>541981</v>
      </c>
      <c r="D13" s="37"/>
      <c r="E13" s="37"/>
      <c r="F13" s="30"/>
    </row>
    <row r="14" spans="1:7" ht="15" thickBot="1" x14ac:dyDescent="0.35">
      <c r="A14" s="2" t="s">
        <v>6</v>
      </c>
      <c r="B14" s="19">
        <v>582046</v>
      </c>
      <c r="C14" s="36">
        <v>572953</v>
      </c>
      <c r="D14" s="37"/>
      <c r="E14" s="37"/>
      <c r="F14" s="30"/>
    </row>
    <row r="15" spans="1:7" ht="15" thickBot="1" x14ac:dyDescent="0.35">
      <c r="A15" s="2" t="s">
        <v>7</v>
      </c>
      <c r="B15" s="19">
        <v>603798</v>
      </c>
      <c r="C15" s="19">
        <v>486190</v>
      </c>
      <c r="D15" s="37"/>
      <c r="E15" s="37"/>
      <c r="F15" s="30"/>
    </row>
    <row r="16" spans="1:7" ht="15" thickBot="1" x14ac:dyDescent="0.35">
      <c r="A16" s="2" t="s">
        <v>8</v>
      </c>
      <c r="B16" s="19">
        <v>576127</v>
      </c>
      <c r="C16" s="19">
        <v>650666</v>
      </c>
      <c r="D16" s="37"/>
      <c r="E16" s="37"/>
      <c r="F16" s="30"/>
    </row>
    <row r="17" spans="1:7" ht="15" thickBot="1" x14ac:dyDescent="0.35">
      <c r="A17" s="2" t="s">
        <v>9</v>
      </c>
      <c r="B17" s="19">
        <v>593252.37399999995</v>
      </c>
      <c r="C17" s="19">
        <v>587545.22499999998</v>
      </c>
      <c r="D17" s="37"/>
      <c r="E17" s="37"/>
      <c r="F17" s="30"/>
    </row>
    <row r="18" spans="1:7" ht="15" thickBot="1" x14ac:dyDescent="0.35">
      <c r="A18" s="2" t="s">
        <v>10</v>
      </c>
      <c r="B18" s="19">
        <v>553750</v>
      </c>
      <c r="C18" s="19">
        <v>568007</v>
      </c>
      <c r="D18" s="37"/>
      <c r="E18" s="37"/>
      <c r="F18" s="30"/>
    </row>
    <row r="19" spans="1:7" ht="15" thickBot="1" x14ac:dyDescent="0.35">
      <c r="A19" s="31" t="s">
        <v>11</v>
      </c>
      <c r="B19" s="23">
        <v>682728</v>
      </c>
      <c r="C19" s="24">
        <v>662810</v>
      </c>
      <c r="D19" s="37"/>
      <c r="E19" s="37"/>
      <c r="F19" s="30"/>
      <c r="G19" s="30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2"/>
  <sheetViews>
    <sheetView zoomScale="120" zoomScaleNormal="120" workbookViewId="0">
      <selection activeCell="A3" sqref="A3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5" max="5" width="12" bestFit="1" customWidth="1"/>
    <col min="6" max="6" width="11.8867187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78</v>
      </c>
      <c r="B4" s="29"/>
      <c r="C4" s="29"/>
      <c r="D4" s="29"/>
    </row>
    <row r="5" spans="1:7" x14ac:dyDescent="0.3">
      <c r="A5" s="91" t="s">
        <v>60</v>
      </c>
      <c r="B5" s="33" t="s">
        <v>44</v>
      </c>
      <c r="C5" s="33" t="s">
        <v>46</v>
      </c>
    </row>
    <row r="6" spans="1:7" ht="15" thickBot="1" x14ac:dyDescent="0.35">
      <c r="A6" s="92"/>
      <c r="B6" s="32" t="s">
        <v>76</v>
      </c>
      <c r="C6" s="32" t="s">
        <v>76</v>
      </c>
    </row>
    <row r="7" spans="1:7" ht="15" thickBot="1" x14ac:dyDescent="0.35">
      <c r="A7" s="2" t="s">
        <v>0</v>
      </c>
      <c r="B7" s="19">
        <v>33327985</v>
      </c>
      <c r="C7" s="19">
        <v>33405115</v>
      </c>
      <c r="E7" s="30"/>
      <c r="F7" s="30"/>
      <c r="G7" s="30"/>
    </row>
    <row r="8" spans="1:7" ht="15" thickBot="1" x14ac:dyDescent="0.35">
      <c r="A8" s="2" t="s">
        <v>1</v>
      </c>
      <c r="B8" s="19">
        <v>34887042</v>
      </c>
      <c r="C8" s="19">
        <v>34946526</v>
      </c>
      <c r="E8" s="30"/>
      <c r="F8" s="30"/>
      <c r="G8" s="30"/>
    </row>
    <row r="9" spans="1:7" ht="15" thickBot="1" x14ac:dyDescent="0.35">
      <c r="A9" s="2" t="s">
        <v>2</v>
      </c>
      <c r="B9" s="19">
        <v>39466117</v>
      </c>
      <c r="C9" s="19">
        <v>39421372</v>
      </c>
      <c r="E9" s="30"/>
      <c r="F9" s="30"/>
      <c r="G9" s="30"/>
    </row>
    <row r="10" spans="1:7" ht="15" thickBot="1" x14ac:dyDescent="0.35">
      <c r="A10" s="2" t="s">
        <v>3</v>
      </c>
      <c r="B10" s="19">
        <v>36919963</v>
      </c>
      <c r="C10" s="19">
        <v>36916041</v>
      </c>
      <c r="E10" s="30"/>
      <c r="F10" s="30"/>
      <c r="G10" s="30"/>
    </row>
    <row r="11" spans="1:7" ht="15" thickBot="1" x14ac:dyDescent="0.35">
      <c r="A11" s="2" t="s">
        <v>4</v>
      </c>
      <c r="B11" s="19">
        <v>52236172</v>
      </c>
      <c r="C11" s="19">
        <v>52207135</v>
      </c>
      <c r="E11" s="30"/>
      <c r="F11" s="30"/>
      <c r="G11" s="30"/>
    </row>
    <row r="12" spans="1:7" ht="15" thickBot="1" x14ac:dyDescent="0.35">
      <c r="A12" s="2" t="s">
        <v>5</v>
      </c>
      <c r="B12" s="19">
        <v>36754877</v>
      </c>
      <c r="C12" s="19">
        <v>36646219</v>
      </c>
      <c r="E12" s="30"/>
      <c r="F12" s="30"/>
      <c r="G12" s="30"/>
    </row>
    <row r="13" spans="1:7" ht="15" thickBot="1" x14ac:dyDescent="0.35">
      <c r="A13" s="2" t="s">
        <v>6</v>
      </c>
      <c r="B13" s="19">
        <v>39302109</v>
      </c>
      <c r="C13" s="19">
        <v>39253725</v>
      </c>
      <c r="E13" s="30"/>
      <c r="F13" s="30"/>
      <c r="G13" s="30"/>
    </row>
    <row r="14" spans="1:7" ht="15" thickBot="1" x14ac:dyDescent="0.35">
      <c r="A14" s="2" t="s">
        <v>7</v>
      </c>
      <c r="B14" s="19">
        <v>32502098</v>
      </c>
      <c r="C14" s="19">
        <v>32559213</v>
      </c>
      <c r="E14" s="30"/>
      <c r="F14" s="30"/>
      <c r="G14" s="30"/>
    </row>
    <row r="15" spans="1:7" ht="15" thickBot="1" x14ac:dyDescent="0.35">
      <c r="A15" s="2" t="s">
        <v>8</v>
      </c>
      <c r="B15" s="19">
        <v>34763320</v>
      </c>
      <c r="C15" s="19">
        <v>34619781</v>
      </c>
      <c r="E15" s="30"/>
      <c r="F15" s="30"/>
      <c r="G15" s="30"/>
    </row>
    <row r="16" spans="1:7" ht="15" thickBot="1" x14ac:dyDescent="0.35">
      <c r="A16" s="2" t="s">
        <v>9</v>
      </c>
      <c r="B16" s="19">
        <v>36754541</v>
      </c>
      <c r="C16" s="19">
        <v>36750376</v>
      </c>
      <c r="E16" s="30"/>
      <c r="F16" s="30"/>
      <c r="G16" s="30"/>
    </row>
    <row r="17" spans="1:7" ht="15" thickBot="1" x14ac:dyDescent="0.35">
      <c r="A17" s="2" t="s">
        <v>10</v>
      </c>
      <c r="B17" s="19">
        <v>35659626</v>
      </c>
      <c r="C17" s="19">
        <v>35553690</v>
      </c>
      <c r="E17" s="30"/>
      <c r="F17" s="30"/>
      <c r="G17" s="30"/>
    </row>
    <row r="18" spans="1:7" ht="15" thickBot="1" x14ac:dyDescent="0.35">
      <c r="A18" s="31" t="s">
        <v>11</v>
      </c>
      <c r="B18" s="23">
        <v>54811260</v>
      </c>
      <c r="C18" s="24">
        <v>54462611</v>
      </c>
      <c r="E18" s="30"/>
      <c r="F18" s="30"/>
    </row>
    <row r="19" spans="1:7" x14ac:dyDescent="0.3"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9"/>
  <sheetViews>
    <sheetView zoomScale="120" zoomScaleNormal="120" workbookViewId="0">
      <selection activeCell="A3" sqref="A3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4" max="4" width="10.44140625" customWidth="1"/>
    <col min="5" max="5" width="12.109375" customWidth="1"/>
    <col min="6" max="6" width="8.109375" customWidth="1"/>
    <col min="7" max="7" width="10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ht="25.5" customHeight="1" x14ac:dyDescent="0.3">
      <c r="A3" s="14"/>
      <c r="B3" s="15"/>
    </row>
    <row r="4" spans="1:7" x14ac:dyDescent="0.3">
      <c r="A4" s="28" t="s">
        <v>68</v>
      </c>
      <c r="B4" s="29"/>
      <c r="C4" s="29"/>
      <c r="D4" s="29"/>
      <c r="E4" s="29"/>
    </row>
    <row r="5" spans="1:7" ht="15" thickBot="1" x14ac:dyDescent="0.35">
      <c r="A5" s="28" t="s">
        <v>79</v>
      </c>
      <c r="B5" s="29"/>
      <c r="C5" s="29"/>
      <c r="D5" s="29"/>
      <c r="E5" s="29"/>
    </row>
    <row r="6" spans="1:7" x14ac:dyDescent="0.3">
      <c r="A6" s="91" t="s">
        <v>60</v>
      </c>
      <c r="B6" s="33" t="s">
        <v>44</v>
      </c>
      <c r="C6" s="33" t="s">
        <v>46</v>
      </c>
    </row>
    <row r="7" spans="1:7" ht="15" thickBot="1" x14ac:dyDescent="0.35">
      <c r="A7" s="92"/>
      <c r="B7" s="32" t="s">
        <v>76</v>
      </c>
      <c r="C7" s="32" t="s">
        <v>76</v>
      </c>
    </row>
    <row r="8" spans="1:7" ht="15" thickBot="1" x14ac:dyDescent="0.35">
      <c r="A8" s="2" t="s">
        <v>0</v>
      </c>
      <c r="B8" s="19">
        <v>642032</v>
      </c>
      <c r="C8" s="19">
        <v>650081</v>
      </c>
      <c r="D8" s="30"/>
      <c r="E8" s="30"/>
      <c r="F8" s="30"/>
      <c r="G8" s="30"/>
    </row>
    <row r="9" spans="1:7" ht="15" thickBot="1" x14ac:dyDescent="0.35">
      <c r="A9" s="2" t="s">
        <v>1</v>
      </c>
      <c r="B9" s="19">
        <v>452283</v>
      </c>
      <c r="C9" s="19">
        <v>460846</v>
      </c>
      <c r="D9" s="30"/>
      <c r="E9" s="30"/>
      <c r="F9" s="30"/>
      <c r="G9" s="30"/>
    </row>
    <row r="10" spans="1:7" ht="15" thickBot="1" x14ac:dyDescent="0.35">
      <c r="A10" s="2" t="s">
        <v>2</v>
      </c>
      <c r="B10" s="19">
        <v>492690</v>
      </c>
      <c r="C10" s="19">
        <v>477804</v>
      </c>
      <c r="D10" s="30"/>
      <c r="E10" s="30"/>
      <c r="F10" s="30"/>
    </row>
    <row r="11" spans="1:7" ht="15" thickBot="1" x14ac:dyDescent="0.35">
      <c r="A11" s="2" t="s">
        <v>3</v>
      </c>
      <c r="B11" s="19">
        <v>559732</v>
      </c>
      <c r="C11" s="19">
        <v>562895</v>
      </c>
      <c r="D11" s="30"/>
      <c r="E11" s="30"/>
      <c r="F11" s="30"/>
    </row>
    <row r="12" spans="1:7" ht="15" thickBot="1" x14ac:dyDescent="0.35">
      <c r="A12" s="2" t="s">
        <v>4</v>
      </c>
      <c r="B12" s="19">
        <v>557101</v>
      </c>
      <c r="C12" s="19">
        <v>548490</v>
      </c>
      <c r="D12" s="30"/>
      <c r="E12" s="30"/>
      <c r="F12" s="30"/>
    </row>
    <row r="13" spans="1:7" ht="15" thickBot="1" x14ac:dyDescent="0.35">
      <c r="A13" s="2" t="s">
        <v>5</v>
      </c>
      <c r="B13" s="19">
        <v>502424</v>
      </c>
      <c r="C13" s="19">
        <v>492677</v>
      </c>
      <c r="D13" s="30"/>
      <c r="E13" s="30"/>
      <c r="F13" s="30"/>
    </row>
    <row r="14" spans="1:7" ht="15" thickBot="1" x14ac:dyDescent="0.35">
      <c r="A14" s="2" t="s">
        <v>6</v>
      </c>
      <c r="B14" s="19">
        <v>570691</v>
      </c>
      <c r="C14" s="19">
        <v>569077</v>
      </c>
      <c r="D14" s="30"/>
      <c r="E14" s="30"/>
      <c r="F14" s="30"/>
    </row>
    <row r="15" spans="1:7" ht="15" thickBot="1" x14ac:dyDescent="0.35">
      <c r="A15" s="2" t="s">
        <v>7</v>
      </c>
      <c r="B15" s="19">
        <v>491567</v>
      </c>
      <c r="C15" s="19">
        <v>485195</v>
      </c>
      <c r="D15" s="30"/>
      <c r="E15" s="30"/>
      <c r="F15" s="30"/>
    </row>
    <row r="16" spans="1:7" ht="15" thickBot="1" x14ac:dyDescent="0.35">
      <c r="A16" s="2" t="s">
        <v>8</v>
      </c>
      <c r="B16" s="19">
        <v>510203</v>
      </c>
      <c r="C16" s="19">
        <v>505556</v>
      </c>
      <c r="D16" s="30"/>
      <c r="E16" s="30"/>
      <c r="F16" s="30"/>
    </row>
    <row r="17" spans="1:7" ht="15" thickBot="1" x14ac:dyDescent="0.35">
      <c r="A17" s="2" t="s">
        <v>9</v>
      </c>
      <c r="B17" s="19">
        <v>580494</v>
      </c>
      <c r="C17" s="19">
        <v>572237</v>
      </c>
      <c r="D17" s="30"/>
      <c r="E17" s="30"/>
      <c r="F17" s="30"/>
    </row>
    <row r="18" spans="1:7" ht="15" thickBot="1" x14ac:dyDescent="0.35">
      <c r="A18" s="2" t="s">
        <v>10</v>
      </c>
      <c r="B18" s="19">
        <v>561143</v>
      </c>
      <c r="C18" s="19">
        <v>554363</v>
      </c>
      <c r="D18" s="30"/>
      <c r="E18" s="30"/>
      <c r="F18" s="30"/>
    </row>
    <row r="19" spans="1:7" ht="15" thickBot="1" x14ac:dyDescent="0.35">
      <c r="A19" s="31" t="s">
        <v>11</v>
      </c>
      <c r="B19" s="23">
        <v>641630</v>
      </c>
      <c r="C19" s="24">
        <v>639141</v>
      </c>
      <c r="D19" s="30"/>
      <c r="E19" s="30"/>
      <c r="F19" s="30"/>
      <c r="G19" s="30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2"/>
  <sheetViews>
    <sheetView zoomScale="120" zoomScaleNormal="120" workbookViewId="0">
      <selection activeCell="C7" sqref="C7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6" max="6" width="35.44140625" customWidth="1"/>
    <col min="7" max="7" width="35.33203125" customWidth="1"/>
  </cols>
  <sheetData>
    <row r="1" spans="1:7" ht="35.25" customHeight="1" x14ac:dyDescent="0.3">
      <c r="A1" s="84"/>
      <c r="B1" s="84"/>
    </row>
    <row r="2" spans="1:7" ht="25.5" customHeight="1" x14ac:dyDescent="0.3">
      <c r="A2" s="89" t="s">
        <v>56</v>
      </c>
      <c r="B2" s="90"/>
    </row>
    <row r="3" spans="1:7" x14ac:dyDescent="0.3">
      <c r="A3" s="14"/>
      <c r="B3" s="15"/>
    </row>
    <row r="4" spans="1:7" ht="15" thickBot="1" x14ac:dyDescent="0.35">
      <c r="A4" s="28" t="s">
        <v>75</v>
      </c>
      <c r="B4" s="29"/>
      <c r="C4" s="29"/>
      <c r="D4" s="29"/>
    </row>
    <row r="5" spans="1:7" x14ac:dyDescent="0.3">
      <c r="A5" s="93" t="s">
        <v>60</v>
      </c>
      <c r="B5" s="12" t="s">
        <v>44</v>
      </c>
      <c r="C5" s="12" t="s">
        <v>46</v>
      </c>
    </row>
    <row r="6" spans="1:7" ht="15" thickBot="1" x14ac:dyDescent="0.35">
      <c r="A6" s="94"/>
      <c r="B6" s="1" t="s">
        <v>76</v>
      </c>
      <c r="C6" s="1" t="s">
        <v>76</v>
      </c>
    </row>
    <row r="7" spans="1:7" ht="15" thickBot="1" x14ac:dyDescent="0.35">
      <c r="A7" s="2" t="s">
        <v>0</v>
      </c>
      <c r="B7" s="18">
        <v>31813059</v>
      </c>
      <c r="C7" s="18">
        <v>31854039</v>
      </c>
      <c r="F7" s="30"/>
      <c r="G7" s="30"/>
    </row>
    <row r="8" spans="1:7" ht="15" thickBot="1" x14ac:dyDescent="0.35">
      <c r="A8" s="2" t="s">
        <v>1</v>
      </c>
      <c r="B8" s="19">
        <v>28221511</v>
      </c>
      <c r="C8" s="19">
        <v>28276333</v>
      </c>
      <c r="F8" s="30"/>
      <c r="G8" s="30"/>
    </row>
    <row r="9" spans="1:7" ht="15" thickBot="1" x14ac:dyDescent="0.35">
      <c r="A9" s="2" t="s">
        <v>2</v>
      </c>
      <c r="B9" s="19">
        <v>31291569</v>
      </c>
      <c r="C9" s="19">
        <v>31293034</v>
      </c>
      <c r="F9" s="30"/>
      <c r="G9" s="30"/>
    </row>
    <row r="10" spans="1:7" ht="15" thickBot="1" x14ac:dyDescent="0.35">
      <c r="A10" s="2" t="s">
        <v>3</v>
      </c>
      <c r="B10" s="19">
        <v>27174130</v>
      </c>
      <c r="C10" s="19">
        <v>27132161</v>
      </c>
      <c r="F10" s="30"/>
      <c r="G10" s="30"/>
    </row>
    <row r="11" spans="1:7" ht="15" thickBot="1" x14ac:dyDescent="0.35">
      <c r="A11" s="2" t="s">
        <v>4</v>
      </c>
      <c r="B11" s="19">
        <v>27330875</v>
      </c>
      <c r="C11" s="19">
        <v>27346788</v>
      </c>
      <c r="F11" s="30"/>
      <c r="G11" s="30"/>
    </row>
    <row r="12" spans="1:7" ht="15" thickBot="1" x14ac:dyDescent="0.35">
      <c r="A12" s="2" t="s">
        <v>5</v>
      </c>
      <c r="B12" s="19">
        <v>28988622</v>
      </c>
      <c r="C12" s="19">
        <v>29008171</v>
      </c>
      <c r="F12" s="30"/>
      <c r="G12" s="30"/>
    </row>
    <row r="13" spans="1:7" ht="15" thickBot="1" x14ac:dyDescent="0.35">
      <c r="A13" s="2" t="s">
        <v>6</v>
      </c>
      <c r="B13" s="19">
        <v>31899217</v>
      </c>
      <c r="C13" s="19">
        <v>31898042</v>
      </c>
      <c r="F13" s="30"/>
      <c r="G13" s="30"/>
    </row>
    <row r="14" spans="1:7" ht="15" thickBot="1" x14ac:dyDescent="0.35">
      <c r="A14" s="2" t="s">
        <v>7</v>
      </c>
      <c r="B14" s="19">
        <v>25659285</v>
      </c>
      <c r="C14" s="19">
        <v>25628380</v>
      </c>
      <c r="F14" s="30"/>
      <c r="G14" s="30"/>
    </row>
    <row r="15" spans="1:7" ht="15" thickBot="1" x14ac:dyDescent="0.35">
      <c r="A15" s="2" t="s">
        <v>8</v>
      </c>
      <c r="B15" s="19">
        <v>24805379</v>
      </c>
      <c r="C15" s="19">
        <v>24823716</v>
      </c>
      <c r="F15" s="30"/>
      <c r="G15" s="30"/>
    </row>
    <row r="16" spans="1:7" ht="15" thickBot="1" x14ac:dyDescent="0.35">
      <c r="A16" s="2" t="s">
        <v>9</v>
      </c>
      <c r="B16" s="19">
        <v>31000769</v>
      </c>
      <c r="C16" s="19">
        <v>30952795</v>
      </c>
      <c r="F16" s="30"/>
      <c r="G16" s="30"/>
    </row>
    <row r="17" spans="1:7" ht="15" thickBot="1" x14ac:dyDescent="0.35">
      <c r="A17" s="2" t="s">
        <v>10</v>
      </c>
      <c r="B17" s="19">
        <v>44755754</v>
      </c>
      <c r="C17" s="19">
        <v>44705686</v>
      </c>
      <c r="F17" s="30"/>
      <c r="G17" s="30"/>
    </row>
    <row r="18" spans="1:7" ht="15" thickBot="1" x14ac:dyDescent="0.35">
      <c r="A18" s="31" t="s">
        <v>11</v>
      </c>
      <c r="B18" s="24">
        <v>40263303</v>
      </c>
      <c r="C18" s="24">
        <v>40234705</v>
      </c>
    </row>
    <row r="19" spans="1:7" x14ac:dyDescent="0.3"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9"/>
  <sheetViews>
    <sheetView zoomScale="120" zoomScaleNormal="120" workbookViewId="0">
      <selection activeCell="A19" sqref="A19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5" max="5" width="17.6640625" customWidth="1"/>
    <col min="6" max="6" width="22" customWidth="1"/>
    <col min="7" max="7" width="35.33203125" customWidth="1"/>
  </cols>
  <sheetData>
    <row r="1" spans="1:6" ht="35.25" customHeight="1" x14ac:dyDescent="0.3">
      <c r="A1" s="84"/>
      <c r="B1" s="84"/>
    </row>
    <row r="2" spans="1:6" ht="25.5" customHeight="1" x14ac:dyDescent="0.3">
      <c r="A2" s="89" t="s">
        <v>56</v>
      </c>
      <c r="B2" s="90"/>
    </row>
    <row r="3" spans="1:6" ht="25.5" customHeight="1" x14ac:dyDescent="0.3">
      <c r="A3" s="14"/>
      <c r="B3" s="15"/>
    </row>
    <row r="4" spans="1:6" x14ac:dyDescent="0.3">
      <c r="A4" s="28" t="s">
        <v>68</v>
      </c>
      <c r="B4" s="29"/>
      <c r="C4" s="29"/>
      <c r="D4" s="29"/>
      <c r="E4" s="29"/>
    </row>
    <row r="5" spans="1:6" ht="15" thickBot="1" x14ac:dyDescent="0.35">
      <c r="A5" s="28" t="s">
        <v>77</v>
      </c>
      <c r="B5" s="29"/>
      <c r="C5" s="29"/>
      <c r="D5" s="29"/>
      <c r="E5" s="29"/>
    </row>
    <row r="6" spans="1:6" x14ac:dyDescent="0.3">
      <c r="A6" s="93" t="s">
        <v>60</v>
      </c>
      <c r="B6" s="12" t="s">
        <v>44</v>
      </c>
      <c r="C6" s="12" t="s">
        <v>46</v>
      </c>
    </row>
    <row r="7" spans="1:6" ht="15" thickBot="1" x14ac:dyDescent="0.35">
      <c r="A7" s="94"/>
      <c r="B7" s="1" t="s">
        <v>76</v>
      </c>
      <c r="C7" s="1" t="s">
        <v>76</v>
      </c>
    </row>
    <row r="8" spans="1:6" ht="15" thickBot="1" x14ac:dyDescent="0.35">
      <c r="A8" s="2" t="s">
        <v>0</v>
      </c>
      <c r="B8" s="19">
        <v>556872</v>
      </c>
      <c r="C8" s="19">
        <v>573722</v>
      </c>
      <c r="E8" s="30"/>
      <c r="F8" s="30"/>
    </row>
    <row r="9" spans="1:6" ht="15" thickBot="1" x14ac:dyDescent="0.35">
      <c r="A9" s="2" t="s">
        <v>1</v>
      </c>
      <c r="B9" s="19">
        <v>493799</v>
      </c>
      <c r="C9" s="19">
        <v>497591</v>
      </c>
      <c r="E9" s="30"/>
      <c r="F9" s="30"/>
    </row>
    <row r="10" spans="1:6" ht="15" thickBot="1" x14ac:dyDescent="0.35">
      <c r="A10" s="2" t="s">
        <v>2</v>
      </c>
      <c r="B10" s="19">
        <v>590055</v>
      </c>
      <c r="C10" s="19">
        <v>569414</v>
      </c>
      <c r="E10" s="30"/>
      <c r="F10" s="30"/>
    </row>
    <row r="11" spans="1:6" ht="15" thickBot="1" x14ac:dyDescent="0.35">
      <c r="A11" s="2" t="s">
        <v>3</v>
      </c>
      <c r="B11" s="19">
        <v>553935</v>
      </c>
      <c r="C11" s="19">
        <v>572507</v>
      </c>
      <c r="E11" s="30"/>
      <c r="F11" s="30"/>
    </row>
    <row r="12" spans="1:6" ht="15" thickBot="1" x14ac:dyDescent="0.35">
      <c r="A12" s="2" t="s">
        <v>4</v>
      </c>
      <c r="B12" s="19">
        <v>561885</v>
      </c>
      <c r="C12" s="19">
        <v>555128</v>
      </c>
      <c r="E12" s="30"/>
      <c r="F12" s="30"/>
    </row>
    <row r="13" spans="1:6" ht="15" thickBot="1" x14ac:dyDescent="0.35">
      <c r="A13" s="2" t="s">
        <v>5</v>
      </c>
      <c r="B13" s="19">
        <v>548217</v>
      </c>
      <c r="C13" s="19">
        <v>541704</v>
      </c>
      <c r="E13" s="30"/>
      <c r="F13" s="30"/>
    </row>
    <row r="14" spans="1:6" ht="15" thickBot="1" x14ac:dyDescent="0.35">
      <c r="A14" s="2" t="s">
        <v>6</v>
      </c>
      <c r="B14" s="19">
        <v>584588</v>
      </c>
      <c r="C14" s="19">
        <v>585026</v>
      </c>
      <c r="E14" s="30"/>
      <c r="F14" s="30"/>
    </row>
    <row r="15" spans="1:6" ht="15" thickBot="1" x14ac:dyDescent="0.35">
      <c r="A15" s="2" t="s">
        <v>7</v>
      </c>
      <c r="B15" s="19">
        <v>534773</v>
      </c>
      <c r="C15" s="19">
        <v>530283</v>
      </c>
      <c r="E15" s="30"/>
      <c r="F15" s="30"/>
    </row>
    <row r="16" spans="1:6" ht="15" thickBot="1" x14ac:dyDescent="0.35">
      <c r="A16" s="2" t="s">
        <v>8</v>
      </c>
      <c r="B16" s="19">
        <v>492087</v>
      </c>
      <c r="C16" s="19">
        <v>490069</v>
      </c>
      <c r="E16" s="30"/>
      <c r="F16" s="30"/>
    </row>
    <row r="17" spans="1:7" ht="15" thickBot="1" x14ac:dyDescent="0.35">
      <c r="A17" s="2" t="s">
        <v>9</v>
      </c>
      <c r="B17" s="19">
        <v>586873</v>
      </c>
      <c r="C17" s="19">
        <v>581991</v>
      </c>
      <c r="E17" s="30"/>
      <c r="F17" s="30"/>
    </row>
    <row r="18" spans="1:7" ht="15" thickBot="1" x14ac:dyDescent="0.35">
      <c r="A18" s="2" t="s">
        <v>10</v>
      </c>
      <c r="B18" s="19">
        <v>575302</v>
      </c>
      <c r="C18" s="19">
        <v>569524</v>
      </c>
      <c r="E18" s="30"/>
      <c r="F18" s="30"/>
    </row>
    <row r="19" spans="1:7" ht="15" thickBot="1" x14ac:dyDescent="0.35">
      <c r="A19" s="2" t="s">
        <v>11</v>
      </c>
      <c r="B19" s="19">
        <v>583615</v>
      </c>
      <c r="C19" s="19">
        <v>595951</v>
      </c>
      <c r="F19" s="30"/>
      <c r="G19" s="30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2"/>
  <sheetViews>
    <sheetView zoomScale="120" zoomScaleNormal="120" workbookViewId="0">
      <selection activeCell="A4" sqref="A4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6" max="6" width="35.44140625" customWidth="1"/>
    <col min="7" max="7" width="35.33203125" customWidth="1"/>
  </cols>
  <sheetData>
    <row r="1" spans="1:4" ht="35.25" customHeight="1" x14ac:dyDescent="0.3">
      <c r="A1" s="84"/>
      <c r="B1" s="84"/>
    </row>
    <row r="2" spans="1:4" ht="25.5" customHeight="1" x14ac:dyDescent="0.3">
      <c r="A2" s="89" t="s">
        <v>56</v>
      </c>
      <c r="B2" s="90"/>
    </row>
    <row r="3" spans="1:4" x14ac:dyDescent="0.3">
      <c r="A3" s="14"/>
      <c r="B3" s="15"/>
    </row>
    <row r="4" spans="1:4" ht="15" thickBot="1" x14ac:dyDescent="0.35">
      <c r="A4" s="28" t="s">
        <v>73</v>
      </c>
      <c r="B4" s="29"/>
      <c r="C4" s="29"/>
      <c r="D4" s="29"/>
    </row>
    <row r="5" spans="1:4" x14ac:dyDescent="0.3">
      <c r="A5" s="93" t="s">
        <v>60</v>
      </c>
      <c r="B5" s="12" t="s">
        <v>44</v>
      </c>
      <c r="C5" s="12" t="s">
        <v>46</v>
      </c>
    </row>
    <row r="6" spans="1:4" ht="15" thickBot="1" x14ac:dyDescent="0.35">
      <c r="A6" s="94"/>
      <c r="B6" s="1" t="s">
        <v>45</v>
      </c>
      <c r="C6" s="1" t="s">
        <v>45</v>
      </c>
    </row>
    <row r="7" spans="1:4" ht="15" thickBot="1" x14ac:dyDescent="0.35">
      <c r="A7" s="2" t="s">
        <v>0</v>
      </c>
      <c r="B7" s="18">
        <v>31786085823</v>
      </c>
      <c r="C7" s="18">
        <v>31885975553</v>
      </c>
    </row>
    <row r="8" spans="1:4" ht="15" thickBot="1" x14ac:dyDescent="0.35">
      <c r="A8" s="2" t="s">
        <v>1</v>
      </c>
      <c r="B8" s="19">
        <v>25020476709</v>
      </c>
      <c r="C8" s="19">
        <v>24961876884</v>
      </c>
    </row>
    <row r="9" spans="1:4" ht="15" thickBot="1" x14ac:dyDescent="0.35">
      <c r="A9" s="2" t="s">
        <v>2</v>
      </c>
      <c r="B9" s="19">
        <v>35489992051</v>
      </c>
      <c r="C9" s="19">
        <v>35550732314</v>
      </c>
    </row>
    <row r="10" spans="1:4" ht="15" thickBot="1" x14ac:dyDescent="0.35">
      <c r="A10" s="2" t="s">
        <v>3</v>
      </c>
      <c r="B10" s="19">
        <v>29926470465</v>
      </c>
      <c r="C10" s="19">
        <v>29914524311</v>
      </c>
    </row>
    <row r="11" spans="1:4" ht="15" thickBot="1" x14ac:dyDescent="0.35">
      <c r="A11" s="2" t="s">
        <v>4</v>
      </c>
      <c r="B11" s="19">
        <v>27517349069</v>
      </c>
      <c r="C11" s="19">
        <v>27580704020</v>
      </c>
    </row>
    <row r="12" spans="1:4" ht="15" thickBot="1" x14ac:dyDescent="0.35">
      <c r="A12" s="2" t="s">
        <v>5</v>
      </c>
      <c r="B12" s="19">
        <v>28035921163</v>
      </c>
      <c r="C12" s="19">
        <v>28069187016</v>
      </c>
    </row>
    <row r="13" spans="1:4" ht="15" thickBot="1" x14ac:dyDescent="0.35">
      <c r="A13" s="2" t="s">
        <v>6</v>
      </c>
      <c r="B13" s="19">
        <v>26397940670</v>
      </c>
      <c r="C13" s="19">
        <v>26339061176</v>
      </c>
    </row>
    <row r="14" spans="1:4" ht="15" thickBot="1" x14ac:dyDescent="0.35">
      <c r="A14" s="2" t="s">
        <v>7</v>
      </c>
      <c r="B14" s="19">
        <v>26873475811</v>
      </c>
      <c r="C14" s="19">
        <v>26878149443</v>
      </c>
    </row>
    <row r="15" spans="1:4" ht="15" thickBot="1" x14ac:dyDescent="0.35">
      <c r="A15" s="2" t="s">
        <v>8</v>
      </c>
      <c r="B15" s="19">
        <v>27210309660</v>
      </c>
      <c r="C15" s="19">
        <v>27163895781</v>
      </c>
    </row>
    <row r="16" spans="1:4" ht="15" thickBot="1" x14ac:dyDescent="0.35">
      <c r="A16" s="2" t="s">
        <v>9</v>
      </c>
      <c r="B16" s="19">
        <v>26498301911</v>
      </c>
      <c r="C16" s="19">
        <v>26590533463</v>
      </c>
    </row>
    <row r="17" spans="1:7" ht="15" thickBot="1" x14ac:dyDescent="0.35">
      <c r="A17" s="2" t="s">
        <v>10</v>
      </c>
      <c r="B17" s="21">
        <v>32935118817</v>
      </c>
      <c r="C17" s="19">
        <v>32821008775</v>
      </c>
    </row>
    <row r="18" spans="1:7" ht="15" thickBot="1" x14ac:dyDescent="0.35">
      <c r="A18" s="17" t="s">
        <v>11</v>
      </c>
      <c r="B18" s="22">
        <v>40028688806</v>
      </c>
      <c r="C18" s="20">
        <v>40028077919</v>
      </c>
    </row>
    <row r="19" spans="1:7" x14ac:dyDescent="0.3">
      <c r="F19" s="30"/>
      <c r="G19" s="30"/>
    </row>
    <row r="20" spans="1:7" x14ac:dyDescent="0.3">
      <c r="A20" s="25"/>
      <c r="B20" s="26"/>
      <c r="C20" s="26"/>
      <c r="D20" s="26"/>
      <c r="E20" s="26"/>
      <c r="F20" s="26"/>
    </row>
    <row r="21" spans="1:7" x14ac:dyDescent="0.3">
      <c r="A21" s="25"/>
      <c r="B21" s="26"/>
      <c r="C21" s="26"/>
      <c r="D21" s="26"/>
      <c r="E21" s="26"/>
      <c r="F21" s="26"/>
    </row>
    <row r="22" spans="1:7" x14ac:dyDescent="0.3">
      <c r="A22" s="27"/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9"/>
  <sheetViews>
    <sheetView zoomScale="120" zoomScaleNormal="120" workbookViewId="0">
      <selection activeCell="F19" sqref="F19:G19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5" max="5" width="17.6640625" customWidth="1"/>
    <col min="6" max="6" width="35.44140625" customWidth="1"/>
    <col min="7" max="7" width="35.33203125" customWidth="1"/>
  </cols>
  <sheetData>
    <row r="1" spans="1:5" ht="35.25" customHeight="1" x14ac:dyDescent="0.3">
      <c r="A1" s="84"/>
      <c r="B1" s="84"/>
    </row>
    <row r="2" spans="1:5" ht="25.5" customHeight="1" x14ac:dyDescent="0.3">
      <c r="A2" s="89" t="s">
        <v>56</v>
      </c>
      <c r="B2" s="90"/>
    </row>
    <row r="3" spans="1:5" ht="25.5" customHeight="1" x14ac:dyDescent="0.3">
      <c r="A3" s="14"/>
      <c r="B3" s="15"/>
    </row>
    <row r="4" spans="1:5" x14ac:dyDescent="0.3">
      <c r="A4" s="28" t="s">
        <v>68</v>
      </c>
      <c r="B4" s="29"/>
      <c r="C4" s="29"/>
      <c r="D4" s="29"/>
      <c r="E4" s="29"/>
    </row>
    <row r="5" spans="1:5" ht="15" thickBot="1" x14ac:dyDescent="0.35">
      <c r="A5" s="28" t="s">
        <v>74</v>
      </c>
      <c r="B5" s="29"/>
      <c r="C5" s="29"/>
      <c r="D5" s="29"/>
      <c r="E5" s="29"/>
    </row>
    <row r="6" spans="1:5" x14ac:dyDescent="0.3">
      <c r="A6" s="93" t="s">
        <v>60</v>
      </c>
      <c r="B6" s="12" t="s">
        <v>44</v>
      </c>
      <c r="C6" s="12" t="s">
        <v>46</v>
      </c>
    </row>
    <row r="7" spans="1:5" ht="15" thickBot="1" x14ac:dyDescent="0.35">
      <c r="A7" s="94"/>
      <c r="B7" s="1" t="s">
        <v>45</v>
      </c>
      <c r="C7" s="1" t="s">
        <v>45</v>
      </c>
    </row>
    <row r="8" spans="1:5" ht="15" thickBot="1" x14ac:dyDescent="0.35">
      <c r="A8" s="2" t="s">
        <v>0</v>
      </c>
      <c r="B8" s="19">
        <v>523800518</v>
      </c>
      <c r="C8" s="19">
        <v>534254934</v>
      </c>
    </row>
    <row r="9" spans="1:5" ht="15" thickBot="1" x14ac:dyDescent="0.35">
      <c r="A9" s="2" t="s">
        <v>1</v>
      </c>
      <c r="B9" s="19">
        <v>490328818</v>
      </c>
      <c r="C9" s="19">
        <v>496446649</v>
      </c>
    </row>
    <row r="10" spans="1:5" ht="15" thickBot="1" x14ac:dyDescent="0.35">
      <c r="A10" s="2" t="s">
        <v>2</v>
      </c>
      <c r="B10" s="19">
        <v>574981182</v>
      </c>
      <c r="C10" s="19">
        <v>561247176</v>
      </c>
    </row>
    <row r="11" spans="1:5" ht="15" thickBot="1" x14ac:dyDescent="0.35">
      <c r="A11" s="2" t="s">
        <v>3</v>
      </c>
      <c r="B11" s="19">
        <v>555994005</v>
      </c>
      <c r="C11" s="19">
        <v>562720845</v>
      </c>
    </row>
    <row r="12" spans="1:5" ht="15" thickBot="1" x14ac:dyDescent="0.35">
      <c r="A12" s="2" t="s">
        <v>4</v>
      </c>
      <c r="B12" s="19">
        <v>600371302</v>
      </c>
      <c r="C12" s="19">
        <v>584297044</v>
      </c>
    </row>
    <row r="13" spans="1:5" ht="15" thickBot="1" x14ac:dyDescent="0.35">
      <c r="A13" s="2" t="s">
        <v>5</v>
      </c>
      <c r="B13" s="19">
        <v>582608169</v>
      </c>
      <c r="C13" s="19">
        <v>573693817</v>
      </c>
    </row>
    <row r="14" spans="1:5" ht="15" thickBot="1" x14ac:dyDescent="0.35">
      <c r="A14" s="2" t="s">
        <v>6</v>
      </c>
      <c r="B14" s="19">
        <v>565833617</v>
      </c>
      <c r="C14" s="19">
        <v>566806608</v>
      </c>
    </row>
    <row r="15" spans="1:5" ht="15" thickBot="1" x14ac:dyDescent="0.35">
      <c r="A15" s="2" t="s">
        <v>7</v>
      </c>
      <c r="B15" s="19">
        <v>552007357</v>
      </c>
      <c r="C15" s="19">
        <v>545868731</v>
      </c>
    </row>
    <row r="16" spans="1:5" ht="15" thickBot="1" x14ac:dyDescent="0.35">
      <c r="A16" s="2" t="s">
        <v>8</v>
      </c>
      <c r="B16" s="19">
        <v>611129252</v>
      </c>
      <c r="C16" s="19">
        <v>602030374</v>
      </c>
    </row>
    <row r="17" spans="1:7" ht="15" thickBot="1" x14ac:dyDescent="0.35">
      <c r="A17" s="2" t="s">
        <v>9</v>
      </c>
      <c r="B17" s="19">
        <v>561528123</v>
      </c>
      <c r="C17" s="19">
        <v>572434312</v>
      </c>
    </row>
    <row r="18" spans="1:7" ht="15" thickBot="1" x14ac:dyDescent="0.35">
      <c r="A18" s="2" t="s">
        <v>10</v>
      </c>
      <c r="B18" s="19">
        <v>610128869</v>
      </c>
      <c r="C18" s="19">
        <v>595849007</v>
      </c>
    </row>
    <row r="19" spans="1:7" ht="15" thickBot="1" x14ac:dyDescent="0.35">
      <c r="A19" s="5" t="s">
        <v>11</v>
      </c>
      <c r="B19" s="23">
        <v>687265184</v>
      </c>
      <c r="C19" s="24">
        <v>686690237</v>
      </c>
      <c r="F19" s="30"/>
      <c r="G19" s="30"/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22"/>
  <sheetViews>
    <sheetView workbookViewId="0">
      <selection activeCell="D27" sqref="D27"/>
    </sheetView>
  </sheetViews>
  <sheetFormatPr defaultRowHeight="14.4" x14ac:dyDescent="0.3"/>
  <cols>
    <col min="1" max="1" width="14.6640625" customWidth="1"/>
    <col min="2" max="2" width="15.109375" customWidth="1"/>
    <col min="3" max="3" width="13.33203125" customWidth="1"/>
    <col min="6" max="6" width="35.44140625" customWidth="1"/>
    <col min="7" max="7" width="35.3320312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3" spans="1:3" x14ac:dyDescent="0.3">
      <c r="A3" s="14"/>
      <c r="B3" s="15"/>
    </row>
    <row r="4" spans="1:3" ht="15" thickBot="1" x14ac:dyDescent="0.35">
      <c r="A4" s="16" t="s">
        <v>67</v>
      </c>
    </row>
    <row r="5" spans="1:3" x14ac:dyDescent="0.3">
      <c r="A5" s="93" t="s">
        <v>60</v>
      </c>
      <c r="B5" s="12" t="s">
        <v>44</v>
      </c>
      <c r="C5" s="12" t="s">
        <v>46</v>
      </c>
    </row>
    <row r="6" spans="1:3" ht="15" thickBot="1" x14ac:dyDescent="0.35">
      <c r="A6" s="94"/>
      <c r="B6" s="1" t="s">
        <v>45</v>
      </c>
      <c r="C6" s="1" t="s">
        <v>45</v>
      </c>
    </row>
    <row r="7" spans="1:3" ht="15" thickBot="1" x14ac:dyDescent="0.35">
      <c r="A7" s="2" t="s">
        <v>0</v>
      </c>
      <c r="B7" s="18">
        <v>29867567740</v>
      </c>
      <c r="C7" s="18">
        <v>29909107875</v>
      </c>
    </row>
    <row r="8" spans="1:3" ht="15" thickBot="1" x14ac:dyDescent="0.35">
      <c r="A8" s="2" t="s">
        <v>1</v>
      </c>
      <c r="B8" s="19">
        <v>24986244460</v>
      </c>
      <c r="C8" s="19">
        <v>25066848660</v>
      </c>
    </row>
    <row r="9" spans="1:3" ht="15" thickBot="1" x14ac:dyDescent="0.35">
      <c r="A9" s="2" t="s">
        <v>2</v>
      </c>
      <c r="B9" s="19">
        <v>32538344541</v>
      </c>
      <c r="C9" s="19">
        <v>32435692621</v>
      </c>
    </row>
    <row r="10" spans="1:3" ht="15" thickBot="1" x14ac:dyDescent="0.35">
      <c r="A10" s="2" t="s">
        <v>3</v>
      </c>
      <c r="B10" s="19">
        <v>24526060822</v>
      </c>
      <c r="C10" s="19">
        <v>24546785025</v>
      </c>
    </row>
    <row r="11" spans="1:3" ht="15" thickBot="1" x14ac:dyDescent="0.35">
      <c r="A11" s="2" t="s">
        <v>4</v>
      </c>
      <c r="B11" s="19">
        <v>23850096155</v>
      </c>
      <c r="C11" s="19">
        <v>23799680635</v>
      </c>
    </row>
    <row r="12" spans="1:3" ht="15" thickBot="1" x14ac:dyDescent="0.35">
      <c r="A12" s="2" t="s">
        <v>5</v>
      </c>
      <c r="B12" s="19">
        <v>25205551008</v>
      </c>
      <c r="C12" s="19">
        <v>25091666288</v>
      </c>
    </row>
    <row r="13" spans="1:3" ht="15" thickBot="1" x14ac:dyDescent="0.35">
      <c r="A13" s="2" t="s">
        <v>6</v>
      </c>
      <c r="B13" s="19">
        <v>25158865168</v>
      </c>
      <c r="C13" s="19">
        <v>25216265965</v>
      </c>
    </row>
    <row r="14" spans="1:3" ht="15" thickBot="1" x14ac:dyDescent="0.35">
      <c r="A14" s="2" t="s">
        <v>7</v>
      </c>
      <c r="B14" s="19">
        <v>24601721012</v>
      </c>
      <c r="C14" s="19">
        <v>24543595449</v>
      </c>
    </row>
    <row r="15" spans="1:3" ht="15" thickBot="1" x14ac:dyDescent="0.35">
      <c r="A15" s="2" t="s">
        <v>8</v>
      </c>
      <c r="B15" s="19">
        <v>25512455078</v>
      </c>
      <c r="C15" s="19">
        <v>25547918633</v>
      </c>
    </row>
    <row r="16" spans="1:3" ht="15" thickBot="1" x14ac:dyDescent="0.35">
      <c r="A16" s="2" t="s">
        <v>9</v>
      </c>
      <c r="B16" s="19">
        <v>25341581774</v>
      </c>
      <c r="C16" s="19">
        <v>25294321307</v>
      </c>
    </row>
    <row r="17" spans="1:6" ht="15" thickBot="1" x14ac:dyDescent="0.35">
      <c r="A17" s="2" t="s">
        <v>10</v>
      </c>
      <c r="B17" s="21">
        <v>27399785215</v>
      </c>
      <c r="C17" s="19">
        <v>27322060603</v>
      </c>
    </row>
    <row r="18" spans="1:6" ht="15" thickBot="1" x14ac:dyDescent="0.35">
      <c r="A18" s="17" t="s">
        <v>11</v>
      </c>
      <c r="B18" s="22">
        <v>36647413703</v>
      </c>
      <c r="C18" s="20">
        <v>36704412795</v>
      </c>
    </row>
    <row r="20" spans="1:6" x14ac:dyDescent="0.3">
      <c r="A20" s="25" t="s">
        <v>70</v>
      </c>
      <c r="B20" s="26"/>
      <c r="C20" s="26"/>
      <c r="D20" s="26"/>
      <c r="E20" s="26"/>
      <c r="F20" s="26"/>
    </row>
    <row r="21" spans="1:6" x14ac:dyDescent="0.3">
      <c r="A21" s="25" t="s">
        <v>71</v>
      </c>
      <c r="B21" s="26"/>
      <c r="C21" s="26"/>
      <c r="D21" s="26"/>
      <c r="E21" s="26"/>
      <c r="F21" s="26"/>
    </row>
    <row r="22" spans="1:6" x14ac:dyDescent="0.3">
      <c r="A22" s="27" t="s">
        <v>72</v>
      </c>
      <c r="B22" s="26"/>
      <c r="C22" s="26"/>
      <c r="D22" s="26"/>
      <c r="E22" s="26"/>
      <c r="F22" s="26"/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zoomScale="120" zoomScaleNormal="120" workbookViewId="0">
      <selection activeCell="D25" sqref="D25"/>
    </sheetView>
  </sheetViews>
  <sheetFormatPr defaultRowHeight="14.4" x14ac:dyDescent="0.3"/>
  <cols>
    <col min="1" max="1" width="14.6640625" customWidth="1"/>
    <col min="2" max="2" width="18.88671875" customWidth="1"/>
    <col min="3" max="3" width="16.33203125" customWidth="1"/>
    <col min="4" max="5" width="12" bestFit="1" customWidth="1"/>
    <col min="6" max="6" width="11.88671875" customWidth="1"/>
    <col min="7" max="7" width="35.33203125" customWidth="1"/>
  </cols>
  <sheetData>
    <row r="1" spans="1:7" ht="44.25" customHeight="1" x14ac:dyDescent="0.3">
      <c r="A1" s="84"/>
      <c r="B1" s="84"/>
    </row>
    <row r="2" spans="1:7" ht="15" thickBot="1" x14ac:dyDescent="0.35">
      <c r="A2" s="44" t="s">
        <v>98</v>
      </c>
      <c r="D2" s="29"/>
    </row>
    <row r="3" spans="1:7" ht="15.6" x14ac:dyDescent="0.3">
      <c r="A3" s="62" t="s">
        <v>60</v>
      </c>
      <c r="B3" s="80" t="s">
        <v>44</v>
      </c>
      <c r="C3" s="82" t="s">
        <v>46</v>
      </c>
    </row>
    <row r="4" spans="1:7" ht="16.2" thickBot="1" x14ac:dyDescent="0.35">
      <c r="A4" s="63"/>
      <c r="B4" s="81" t="s">
        <v>76</v>
      </c>
      <c r="C4" s="83" t="s">
        <v>76</v>
      </c>
    </row>
    <row r="5" spans="1:7" x14ac:dyDescent="0.3">
      <c r="A5" s="76" t="s">
        <v>0</v>
      </c>
      <c r="B5" s="67">
        <v>30302805</v>
      </c>
      <c r="C5" s="68">
        <v>28791729</v>
      </c>
      <c r="D5" s="39"/>
      <c r="E5" s="39"/>
      <c r="F5" s="34"/>
      <c r="G5" s="30"/>
    </row>
    <row r="6" spans="1:7" x14ac:dyDescent="0.3">
      <c r="A6" s="77" t="s">
        <v>1</v>
      </c>
      <c r="B6" s="69">
        <v>26423438</v>
      </c>
      <c r="C6" s="65">
        <v>26870089</v>
      </c>
      <c r="D6" s="40"/>
      <c r="E6" s="40"/>
      <c r="F6" s="34"/>
      <c r="G6" s="30"/>
    </row>
    <row r="7" spans="1:7" x14ac:dyDescent="0.3">
      <c r="A7" s="78" t="s">
        <v>2</v>
      </c>
      <c r="B7" s="70">
        <v>31234385</v>
      </c>
      <c r="C7" s="64">
        <v>32202415</v>
      </c>
      <c r="D7" s="37"/>
      <c r="E7" s="37"/>
      <c r="F7" s="35"/>
      <c r="G7" s="30"/>
    </row>
    <row r="8" spans="1:7" x14ac:dyDescent="0.3">
      <c r="A8" s="77" t="s">
        <v>3</v>
      </c>
      <c r="B8" s="69">
        <v>27810186</v>
      </c>
      <c r="C8" s="65">
        <v>27480601</v>
      </c>
      <c r="D8" s="37"/>
      <c r="E8" s="37"/>
      <c r="F8" s="35"/>
      <c r="G8" s="30"/>
    </row>
    <row r="9" spans="1:7" x14ac:dyDescent="0.3">
      <c r="A9" s="78" t="s">
        <v>4</v>
      </c>
      <c r="B9" s="70">
        <v>29281522</v>
      </c>
      <c r="C9" s="64">
        <v>29105504</v>
      </c>
      <c r="D9" s="37"/>
      <c r="E9" s="37"/>
      <c r="F9" s="30"/>
      <c r="G9" s="30"/>
    </row>
    <row r="10" spans="1:7" x14ac:dyDescent="0.3">
      <c r="A10" s="77" t="s">
        <v>5</v>
      </c>
      <c r="B10" s="69">
        <v>30669011</v>
      </c>
      <c r="C10" s="65">
        <v>30720923</v>
      </c>
      <c r="D10" s="37"/>
      <c r="E10" s="37"/>
      <c r="F10" s="30"/>
      <c r="G10" s="30"/>
    </row>
    <row r="11" spans="1:7" x14ac:dyDescent="0.3">
      <c r="A11" s="78" t="s">
        <v>6</v>
      </c>
      <c r="B11" s="70">
        <v>29242825</v>
      </c>
      <c r="C11" s="64">
        <v>28866820</v>
      </c>
      <c r="D11" s="37"/>
      <c r="E11" s="37"/>
      <c r="F11" s="30"/>
      <c r="G11" s="30"/>
    </row>
    <row r="12" spans="1:7" x14ac:dyDescent="0.3">
      <c r="A12" s="77" t="s">
        <v>7</v>
      </c>
      <c r="B12" s="69">
        <v>28058057</v>
      </c>
      <c r="C12" s="65">
        <v>28009686</v>
      </c>
      <c r="D12" s="37"/>
      <c r="E12" s="37"/>
      <c r="F12" s="30"/>
      <c r="G12" s="30"/>
    </row>
    <row r="13" spans="1:7" x14ac:dyDescent="0.3">
      <c r="A13" s="78" t="s">
        <v>8</v>
      </c>
      <c r="B13" s="70">
        <v>29844469</v>
      </c>
      <c r="C13" s="64">
        <v>28657762</v>
      </c>
      <c r="D13" s="37"/>
      <c r="E13" s="37"/>
      <c r="F13" s="30"/>
      <c r="G13" s="30"/>
    </row>
    <row r="14" spans="1:7" x14ac:dyDescent="0.3">
      <c r="A14" s="77" t="s">
        <v>9</v>
      </c>
      <c r="B14" s="69">
        <v>29205488</v>
      </c>
      <c r="C14" s="65">
        <v>29619550</v>
      </c>
      <c r="D14" s="37"/>
      <c r="E14" s="37"/>
      <c r="F14" s="30"/>
      <c r="G14" s="30"/>
    </row>
    <row r="15" spans="1:7" x14ac:dyDescent="0.3">
      <c r="A15" s="78" t="s">
        <v>10</v>
      </c>
      <c r="B15" s="70">
        <v>29335356</v>
      </c>
      <c r="C15" s="64">
        <v>30150660</v>
      </c>
      <c r="D15" s="37"/>
      <c r="E15" s="37"/>
      <c r="F15" s="30"/>
      <c r="G15" s="30"/>
    </row>
    <row r="16" spans="1:7" ht="15" thickBot="1" x14ac:dyDescent="0.35">
      <c r="A16" s="79" t="s">
        <v>11</v>
      </c>
      <c r="B16" s="71">
        <v>37195955</v>
      </c>
      <c r="C16" s="66">
        <v>36907808</v>
      </c>
      <c r="D16" s="37"/>
      <c r="E16" s="37"/>
      <c r="F16" s="30"/>
    </row>
    <row r="17" spans="1:7" x14ac:dyDescent="0.3">
      <c r="B17" s="43"/>
      <c r="C17" s="43"/>
      <c r="F17" s="30"/>
      <c r="G17" s="30"/>
    </row>
    <row r="18" spans="1:7" x14ac:dyDescent="0.3">
      <c r="A18" s="25"/>
      <c r="B18" s="26"/>
      <c r="C18" s="26"/>
      <c r="D18" s="26"/>
      <c r="E18" s="26"/>
      <c r="F18" s="26"/>
    </row>
    <row r="19" spans="1:7" x14ac:dyDescent="0.3">
      <c r="A19" s="25"/>
      <c r="B19" s="26"/>
      <c r="C19" s="26"/>
      <c r="D19" s="26"/>
      <c r="E19" s="26"/>
      <c r="F19" s="26"/>
    </row>
    <row r="20" spans="1:7" x14ac:dyDescent="0.3">
      <c r="A20" s="27"/>
      <c r="B20" s="26"/>
      <c r="C20" s="26"/>
      <c r="D20" s="26"/>
      <c r="E20" s="26"/>
      <c r="F20" s="26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9"/>
  <sheetViews>
    <sheetView workbookViewId="0">
      <selection activeCell="A3" sqref="A3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5" max="5" width="17.6640625" customWidth="1"/>
    <col min="6" max="6" width="35.44140625" customWidth="1"/>
    <col min="7" max="7" width="35.3320312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3" spans="1:3" ht="25.5" customHeight="1" x14ac:dyDescent="0.3">
      <c r="A3" s="14"/>
      <c r="B3" s="15"/>
    </row>
    <row r="4" spans="1:3" x14ac:dyDescent="0.3">
      <c r="A4" s="16" t="s">
        <v>68</v>
      </c>
    </row>
    <row r="5" spans="1:3" ht="15" thickBot="1" x14ac:dyDescent="0.35">
      <c r="A5" s="16" t="s">
        <v>69</v>
      </c>
    </row>
    <row r="6" spans="1:3" x14ac:dyDescent="0.3">
      <c r="A6" s="93" t="s">
        <v>60</v>
      </c>
      <c r="B6" s="12" t="s">
        <v>44</v>
      </c>
      <c r="C6" s="12" t="s">
        <v>46</v>
      </c>
    </row>
    <row r="7" spans="1:3" ht="15" thickBot="1" x14ac:dyDescent="0.35">
      <c r="A7" s="94"/>
      <c r="B7" s="1" t="s">
        <v>45</v>
      </c>
      <c r="C7" s="1" t="s">
        <v>45</v>
      </c>
    </row>
    <row r="8" spans="1:3" ht="15" thickBot="1" x14ac:dyDescent="0.35">
      <c r="A8" s="2" t="s">
        <v>0</v>
      </c>
      <c r="B8" s="19">
        <v>495419776</v>
      </c>
      <c r="C8" s="19">
        <v>507440036</v>
      </c>
    </row>
    <row r="9" spans="1:3" ht="15" thickBot="1" x14ac:dyDescent="0.35">
      <c r="A9" s="2" t="s">
        <v>1</v>
      </c>
      <c r="B9" s="19">
        <v>475199498</v>
      </c>
      <c r="C9" s="19">
        <v>491447262</v>
      </c>
    </row>
    <row r="10" spans="1:3" ht="15" thickBot="1" x14ac:dyDescent="0.35">
      <c r="A10" s="2" t="s">
        <v>2</v>
      </c>
      <c r="B10" s="19">
        <v>570598187</v>
      </c>
      <c r="C10" s="19">
        <v>550846690</v>
      </c>
    </row>
    <row r="11" spans="1:3" ht="15" thickBot="1" x14ac:dyDescent="0.35">
      <c r="A11" s="2" t="s">
        <v>3</v>
      </c>
      <c r="B11" s="19">
        <v>542752613</v>
      </c>
      <c r="C11" s="19">
        <v>544455688</v>
      </c>
    </row>
    <row r="12" spans="1:3" ht="15" thickBot="1" x14ac:dyDescent="0.35">
      <c r="A12" s="2" t="s">
        <v>4</v>
      </c>
      <c r="B12" s="19">
        <v>548397265</v>
      </c>
      <c r="C12" s="19">
        <v>543879683</v>
      </c>
    </row>
    <row r="13" spans="1:3" ht="15" thickBot="1" x14ac:dyDescent="0.35">
      <c r="A13" s="2" t="s">
        <v>5</v>
      </c>
      <c r="B13" s="19">
        <v>561183735</v>
      </c>
      <c r="C13" s="19">
        <v>559504529</v>
      </c>
    </row>
    <row r="14" spans="1:3" ht="15" thickBot="1" x14ac:dyDescent="0.35">
      <c r="A14" s="2" t="s">
        <v>6</v>
      </c>
      <c r="B14" s="19">
        <v>589522646</v>
      </c>
      <c r="C14" s="19">
        <v>585322580</v>
      </c>
    </row>
    <row r="15" spans="1:3" ht="15" thickBot="1" x14ac:dyDescent="0.35">
      <c r="A15" s="2" t="s">
        <v>7</v>
      </c>
      <c r="B15" s="19">
        <v>538737572</v>
      </c>
      <c r="C15" s="19">
        <v>539245222</v>
      </c>
    </row>
    <row r="16" spans="1:3" ht="15" thickBot="1" x14ac:dyDescent="0.35">
      <c r="A16" s="2" t="s">
        <v>8</v>
      </c>
      <c r="B16" s="19">
        <v>542526645</v>
      </c>
      <c r="C16" s="19">
        <v>532895658</v>
      </c>
    </row>
    <row r="17" spans="1:3" ht="15" thickBot="1" x14ac:dyDescent="0.35">
      <c r="A17" s="2" t="s">
        <v>9</v>
      </c>
      <c r="B17" s="19">
        <v>568540351</v>
      </c>
      <c r="C17" s="19">
        <v>563011975</v>
      </c>
    </row>
    <row r="18" spans="1:3" ht="15" thickBot="1" x14ac:dyDescent="0.35">
      <c r="A18" s="2" t="s">
        <v>10</v>
      </c>
      <c r="B18" s="19">
        <v>606608419</v>
      </c>
      <c r="C18" s="19">
        <v>604209891</v>
      </c>
    </row>
    <row r="19" spans="1:3" ht="15" thickBot="1" x14ac:dyDescent="0.35">
      <c r="A19" s="5" t="s">
        <v>11</v>
      </c>
      <c r="B19" s="23">
        <v>672547893</v>
      </c>
      <c r="C19" s="24">
        <v>671613239</v>
      </c>
    </row>
  </sheetData>
  <mergeCells count="3">
    <mergeCell ref="A1:B1"/>
    <mergeCell ref="A2:B2"/>
    <mergeCell ref="A6:A7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8"/>
  <sheetViews>
    <sheetView workbookViewId="0">
      <selection activeCell="A3" sqref="A3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  <col min="6" max="6" width="35.44140625" customWidth="1"/>
    <col min="7" max="7" width="35.3320312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3" spans="1:3" x14ac:dyDescent="0.3">
      <c r="A3" s="14"/>
      <c r="B3" s="15"/>
    </row>
    <row r="4" spans="1:3" ht="15" thickBot="1" x14ac:dyDescent="0.35">
      <c r="A4" s="16" t="s">
        <v>66</v>
      </c>
    </row>
    <row r="5" spans="1:3" x14ac:dyDescent="0.3">
      <c r="A5" s="93" t="s">
        <v>60</v>
      </c>
      <c r="B5" s="12" t="s">
        <v>44</v>
      </c>
      <c r="C5" s="12" t="s">
        <v>46</v>
      </c>
    </row>
    <row r="6" spans="1:3" ht="15" thickBot="1" x14ac:dyDescent="0.35">
      <c r="A6" s="94"/>
      <c r="B6" s="1" t="s">
        <v>45</v>
      </c>
      <c r="C6" s="1" t="s">
        <v>45</v>
      </c>
    </row>
    <row r="7" spans="1:3" ht="15" thickBot="1" x14ac:dyDescent="0.35">
      <c r="A7" s="2" t="s">
        <v>0</v>
      </c>
      <c r="B7" s="3">
        <v>37322028761</v>
      </c>
      <c r="C7" s="3">
        <v>30703575136</v>
      </c>
    </row>
    <row r="8" spans="1:3" ht="15" thickBot="1" x14ac:dyDescent="0.35">
      <c r="A8" s="2" t="s">
        <v>1</v>
      </c>
      <c r="B8" s="3">
        <v>36208892028</v>
      </c>
      <c r="C8" s="3">
        <v>31879192148</v>
      </c>
    </row>
    <row r="9" spans="1:3" ht="15" thickBot="1" x14ac:dyDescent="0.35">
      <c r="A9" s="2" t="s">
        <v>2</v>
      </c>
      <c r="B9" s="3">
        <v>36104989477</v>
      </c>
      <c r="C9" s="3">
        <v>32884367963</v>
      </c>
    </row>
    <row r="10" spans="1:3" ht="15" thickBot="1" x14ac:dyDescent="0.35">
      <c r="A10" s="2" t="s">
        <v>3</v>
      </c>
      <c r="B10" s="3">
        <v>35220792888</v>
      </c>
      <c r="C10" s="3">
        <v>30716978937</v>
      </c>
    </row>
    <row r="11" spans="1:3" ht="15" thickBot="1" x14ac:dyDescent="0.35">
      <c r="A11" s="2" t="s">
        <v>4</v>
      </c>
      <c r="B11" s="3">
        <v>31333005624</v>
      </c>
      <c r="C11" s="3">
        <v>28118908431</v>
      </c>
    </row>
    <row r="12" spans="1:3" ht="15" thickBot="1" x14ac:dyDescent="0.35">
      <c r="A12" s="2" t="s">
        <v>5</v>
      </c>
      <c r="B12" s="3">
        <v>33698213336</v>
      </c>
      <c r="C12" s="3">
        <v>30467267488</v>
      </c>
    </row>
    <row r="13" spans="1:3" ht="15" thickBot="1" x14ac:dyDescent="0.35">
      <c r="A13" s="2" t="s">
        <v>6</v>
      </c>
      <c r="B13" s="3">
        <v>38580898857</v>
      </c>
      <c r="C13" s="3">
        <v>29484481510</v>
      </c>
    </row>
    <row r="14" spans="1:3" ht="15" thickBot="1" x14ac:dyDescent="0.35">
      <c r="A14" s="2" t="s">
        <v>7</v>
      </c>
      <c r="B14" s="3">
        <v>36391952952</v>
      </c>
      <c r="C14" s="3">
        <v>27212610039</v>
      </c>
    </row>
    <row r="15" spans="1:3" ht="15" thickBot="1" x14ac:dyDescent="0.35">
      <c r="A15" s="2" t="s">
        <v>8</v>
      </c>
      <c r="B15" s="3">
        <v>41053002693</v>
      </c>
      <c r="C15" s="3">
        <v>29461966654</v>
      </c>
    </row>
    <row r="16" spans="1:3" ht="15" thickBot="1" x14ac:dyDescent="0.35">
      <c r="A16" s="2" t="s">
        <v>9</v>
      </c>
      <c r="B16" s="3">
        <v>40974695575</v>
      </c>
      <c r="C16" s="3">
        <v>29553687488</v>
      </c>
    </row>
    <row r="17" spans="1:3" ht="15" thickBot="1" x14ac:dyDescent="0.35">
      <c r="A17" s="2" t="s">
        <v>10</v>
      </c>
      <c r="B17" s="3">
        <v>36070139850</v>
      </c>
      <c r="C17" s="3">
        <v>28629832253</v>
      </c>
    </row>
    <row r="18" spans="1:3" ht="15" thickBot="1" x14ac:dyDescent="0.35">
      <c r="A18" s="5" t="s">
        <v>11</v>
      </c>
      <c r="B18" s="6">
        <v>50746949376</v>
      </c>
      <c r="C18" s="6">
        <v>41576987106</v>
      </c>
    </row>
  </sheetData>
  <mergeCells count="3">
    <mergeCell ref="A1:B1"/>
    <mergeCell ref="A2:B2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8"/>
  <sheetViews>
    <sheetView workbookViewId="0">
      <selection activeCell="A5" sqref="A5:A6"/>
    </sheetView>
  </sheetViews>
  <sheetFormatPr defaultRowHeight="14.4" x14ac:dyDescent="0.3"/>
  <cols>
    <col min="1" max="1" width="14.6640625" customWidth="1"/>
    <col min="2" max="2" width="13" customWidth="1"/>
    <col min="3" max="3" width="13.3320312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3" spans="1:3" x14ac:dyDescent="0.3">
      <c r="A3" s="14"/>
      <c r="B3" s="15"/>
    </row>
    <row r="4" spans="1:3" ht="15" thickBot="1" x14ac:dyDescent="0.35">
      <c r="A4" s="16" t="s">
        <v>59</v>
      </c>
    </row>
    <row r="5" spans="1:3" x14ac:dyDescent="0.3">
      <c r="A5" s="93" t="s">
        <v>60</v>
      </c>
      <c r="B5" s="12" t="s">
        <v>44</v>
      </c>
      <c r="C5" s="12" t="s">
        <v>46</v>
      </c>
    </row>
    <row r="6" spans="1:3" ht="15" thickBot="1" x14ac:dyDescent="0.35">
      <c r="A6" s="94"/>
      <c r="B6" s="1" t="s">
        <v>45</v>
      </c>
      <c r="C6" s="1" t="s">
        <v>45</v>
      </c>
    </row>
    <row r="7" spans="1:3" ht="15" thickBot="1" x14ac:dyDescent="0.35">
      <c r="A7" s="2" t="s">
        <v>0</v>
      </c>
      <c r="B7" s="3">
        <v>31877578952</v>
      </c>
      <c r="C7" s="3">
        <v>34610502855</v>
      </c>
    </row>
    <row r="8" spans="1:3" ht="15" thickBot="1" x14ac:dyDescent="0.35">
      <c r="A8" s="2" t="s">
        <v>1</v>
      </c>
      <c r="B8" s="3">
        <v>36289835348</v>
      </c>
      <c r="C8" s="3">
        <v>35640457634</v>
      </c>
    </row>
    <row r="9" spans="1:3" ht="15" thickBot="1" x14ac:dyDescent="0.35">
      <c r="A9" s="2" t="s">
        <v>2</v>
      </c>
      <c r="B9" s="3">
        <v>38151545004</v>
      </c>
      <c r="C9" s="3">
        <v>37673665232</v>
      </c>
    </row>
    <row r="10" spans="1:3" ht="15" thickBot="1" x14ac:dyDescent="0.35">
      <c r="A10" s="2" t="s">
        <v>3</v>
      </c>
      <c r="B10" s="3">
        <v>41819973911</v>
      </c>
      <c r="C10" s="3">
        <v>42950796334</v>
      </c>
    </row>
    <row r="11" spans="1:3" ht="15" thickBot="1" x14ac:dyDescent="0.35">
      <c r="A11" s="2" t="s">
        <v>4</v>
      </c>
      <c r="B11" s="3">
        <v>35961586628</v>
      </c>
      <c r="C11" s="3">
        <v>35194201576</v>
      </c>
    </row>
    <row r="12" spans="1:3" ht="15" thickBot="1" x14ac:dyDescent="0.35">
      <c r="A12" s="2" t="s">
        <v>5</v>
      </c>
      <c r="B12" s="3">
        <v>38669352881</v>
      </c>
      <c r="C12" s="3">
        <v>36790762618</v>
      </c>
    </row>
    <row r="13" spans="1:3" ht="15" thickBot="1" x14ac:dyDescent="0.35">
      <c r="A13" s="2" t="s">
        <v>6</v>
      </c>
      <c r="B13" s="3">
        <v>38237529713</v>
      </c>
      <c r="C13" s="3">
        <v>37604755785</v>
      </c>
    </row>
    <row r="14" spans="1:3" ht="15" thickBot="1" x14ac:dyDescent="0.35">
      <c r="A14" s="2" t="s">
        <v>7</v>
      </c>
      <c r="B14" s="9" t="s">
        <v>54</v>
      </c>
      <c r="C14" s="9" t="s">
        <v>55</v>
      </c>
    </row>
    <row r="15" spans="1:3" ht="15" thickBot="1" x14ac:dyDescent="0.35">
      <c r="A15" s="2" t="s">
        <v>8</v>
      </c>
      <c r="B15" s="3">
        <v>38713459482</v>
      </c>
      <c r="C15" s="3">
        <v>38018786516</v>
      </c>
    </row>
    <row r="16" spans="1:3" ht="15" thickBot="1" x14ac:dyDescent="0.35">
      <c r="A16" s="2" t="s">
        <v>9</v>
      </c>
      <c r="B16" s="3">
        <v>46387891721</v>
      </c>
      <c r="C16" s="3">
        <v>38765430188</v>
      </c>
    </row>
    <row r="17" spans="1:3" ht="15" thickBot="1" x14ac:dyDescent="0.35">
      <c r="A17" s="2" t="s">
        <v>10</v>
      </c>
      <c r="B17" s="3">
        <v>41639941417</v>
      </c>
      <c r="C17" s="3">
        <v>35044764739</v>
      </c>
    </row>
    <row r="18" spans="1:3" ht="15" thickBot="1" x14ac:dyDescent="0.35">
      <c r="A18" s="5" t="s">
        <v>11</v>
      </c>
      <c r="B18" s="6">
        <v>49288139611</v>
      </c>
      <c r="C18" s="6">
        <v>43073247670</v>
      </c>
    </row>
  </sheetData>
  <mergeCells count="3">
    <mergeCell ref="A5:A6"/>
    <mergeCell ref="A2:B2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9"/>
  <sheetViews>
    <sheetView workbookViewId="0">
      <selection activeCell="A4" sqref="A4"/>
    </sheetView>
  </sheetViews>
  <sheetFormatPr defaultRowHeight="14.4" x14ac:dyDescent="0.3"/>
  <cols>
    <col min="1" max="1" width="18.88671875" customWidth="1"/>
    <col min="2" max="2" width="13.44140625" customWidth="1"/>
    <col min="3" max="3" width="1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4" spans="1:3" ht="15" thickBot="1" x14ac:dyDescent="0.35">
      <c r="A4" s="16" t="s">
        <v>61</v>
      </c>
    </row>
    <row r="5" spans="1:3" x14ac:dyDescent="0.3">
      <c r="A5" s="93" t="s">
        <v>60</v>
      </c>
      <c r="B5" s="12" t="s">
        <v>44</v>
      </c>
      <c r="C5" s="12" t="s">
        <v>46</v>
      </c>
    </row>
    <row r="6" spans="1:3" ht="15" thickBot="1" x14ac:dyDescent="0.35">
      <c r="A6" s="94"/>
      <c r="B6" s="1" t="s">
        <v>45</v>
      </c>
      <c r="C6" s="1" t="s">
        <v>45</v>
      </c>
    </row>
    <row r="7" spans="1:3" ht="15" thickBot="1" x14ac:dyDescent="0.35">
      <c r="A7" s="2" t="s">
        <v>0</v>
      </c>
      <c r="B7" s="3">
        <v>41723468557</v>
      </c>
      <c r="C7" s="3">
        <v>42383776859</v>
      </c>
    </row>
    <row r="8" spans="1:3" ht="15" thickBot="1" x14ac:dyDescent="0.35">
      <c r="A8" s="2" t="s">
        <v>1</v>
      </c>
      <c r="B8" s="3">
        <v>36488770267</v>
      </c>
      <c r="C8" s="3">
        <v>36711232692</v>
      </c>
    </row>
    <row r="9" spans="1:3" ht="15" thickBot="1" x14ac:dyDescent="0.35">
      <c r="A9" s="2" t="s">
        <v>2</v>
      </c>
      <c r="B9" s="3">
        <v>43761845000</v>
      </c>
      <c r="C9" s="3">
        <v>44236873008</v>
      </c>
    </row>
    <row r="10" spans="1:3" ht="15" thickBot="1" x14ac:dyDescent="0.35">
      <c r="A10" s="2" t="s">
        <v>3</v>
      </c>
      <c r="B10" s="3">
        <v>41940973479</v>
      </c>
      <c r="C10" s="3">
        <v>41157431935</v>
      </c>
    </row>
    <row r="11" spans="1:3" ht="15" thickBot="1" x14ac:dyDescent="0.35">
      <c r="A11" s="2" t="s">
        <v>4</v>
      </c>
      <c r="B11" s="3">
        <v>43800695429</v>
      </c>
      <c r="C11" s="3">
        <v>43671917387</v>
      </c>
    </row>
    <row r="12" spans="1:3" ht="15" thickBot="1" x14ac:dyDescent="0.35">
      <c r="A12" s="2" t="s">
        <v>5</v>
      </c>
      <c r="B12" s="3">
        <v>43018504837</v>
      </c>
      <c r="C12" s="3">
        <v>43064031472</v>
      </c>
    </row>
    <row r="13" spans="1:3" ht="15" thickBot="1" x14ac:dyDescent="0.35">
      <c r="A13" s="2" t="s">
        <v>6</v>
      </c>
      <c r="B13" s="9" t="s">
        <v>47</v>
      </c>
      <c r="C13" s="9" t="s">
        <v>48</v>
      </c>
    </row>
    <row r="14" spans="1:3" ht="15" thickBot="1" x14ac:dyDescent="0.35">
      <c r="A14" s="2" t="s">
        <v>7</v>
      </c>
      <c r="B14" s="9" t="s">
        <v>49</v>
      </c>
      <c r="C14" s="3">
        <v>42490518461</v>
      </c>
    </row>
    <row r="15" spans="1:3" ht="15" thickBot="1" x14ac:dyDescent="0.35">
      <c r="A15" s="2" t="s">
        <v>8</v>
      </c>
      <c r="B15" s="3">
        <v>43127369011</v>
      </c>
      <c r="C15" s="3">
        <v>42715507004</v>
      </c>
    </row>
    <row r="16" spans="1:3" ht="15" thickBot="1" x14ac:dyDescent="0.35">
      <c r="A16" s="2" t="s">
        <v>9</v>
      </c>
      <c r="B16" s="3">
        <v>47065424075</v>
      </c>
      <c r="C16" s="3">
        <v>46810412355</v>
      </c>
    </row>
    <row r="17" spans="1:3" ht="15" thickBot="1" x14ac:dyDescent="0.35">
      <c r="A17" s="2" t="s">
        <v>10</v>
      </c>
      <c r="B17" s="9" t="s">
        <v>50</v>
      </c>
      <c r="C17" s="3">
        <v>49505361683</v>
      </c>
    </row>
    <row r="18" spans="1:3" ht="15" thickBot="1" x14ac:dyDescent="0.35">
      <c r="A18" s="5" t="s">
        <v>11</v>
      </c>
      <c r="B18" s="11" t="s">
        <v>51</v>
      </c>
      <c r="C18" s="11" t="s">
        <v>52</v>
      </c>
    </row>
    <row r="19" spans="1:3" x14ac:dyDescent="0.3">
      <c r="A19" s="13" t="s">
        <v>53</v>
      </c>
    </row>
  </sheetData>
  <mergeCells count="3">
    <mergeCell ref="A5:A6"/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8"/>
  <sheetViews>
    <sheetView workbookViewId="0">
      <selection activeCell="A4" sqref="A4"/>
    </sheetView>
  </sheetViews>
  <sheetFormatPr defaultRowHeight="14.4" x14ac:dyDescent="0.3"/>
  <cols>
    <col min="1" max="1" width="18.88671875" customWidth="1"/>
    <col min="3" max="3" width="9.10937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4" spans="1:3" ht="15" thickBot="1" x14ac:dyDescent="0.35">
      <c r="A4" s="16" t="s">
        <v>62</v>
      </c>
    </row>
    <row r="5" spans="1:3" ht="22.2" thickBot="1" x14ac:dyDescent="0.35">
      <c r="A5" s="10" t="s">
        <v>60</v>
      </c>
      <c r="B5" s="4" t="s">
        <v>57</v>
      </c>
      <c r="C5" s="4" t="s">
        <v>58</v>
      </c>
    </row>
    <row r="6" spans="1:3" ht="15" thickBot="1" x14ac:dyDescent="0.35">
      <c r="A6" s="2" t="s">
        <v>0</v>
      </c>
      <c r="B6" s="9" t="s">
        <v>31</v>
      </c>
      <c r="C6" s="9" t="s">
        <v>32</v>
      </c>
    </row>
    <row r="7" spans="1:3" ht="15" thickBot="1" x14ac:dyDescent="0.35">
      <c r="A7" s="2" t="s">
        <v>1</v>
      </c>
      <c r="B7" s="9" t="s">
        <v>33</v>
      </c>
      <c r="C7" s="9" t="s">
        <v>34</v>
      </c>
    </row>
    <row r="8" spans="1:3" ht="15" thickBot="1" x14ac:dyDescent="0.35">
      <c r="A8" s="2" t="s">
        <v>2</v>
      </c>
      <c r="B8" s="9" t="s">
        <v>35</v>
      </c>
      <c r="C8" s="3">
        <v>8237441</v>
      </c>
    </row>
    <row r="9" spans="1:3" ht="15" thickBot="1" x14ac:dyDescent="0.35">
      <c r="A9" s="2" t="s">
        <v>3</v>
      </c>
      <c r="B9" s="3">
        <v>7376663</v>
      </c>
      <c r="C9" s="3">
        <v>7136495</v>
      </c>
    </row>
    <row r="10" spans="1:3" ht="15" thickBot="1" x14ac:dyDescent="0.35">
      <c r="A10" s="2" t="s">
        <v>4</v>
      </c>
      <c r="B10" s="9" t="s">
        <v>36</v>
      </c>
      <c r="C10" s="9" t="s">
        <v>37</v>
      </c>
    </row>
    <row r="11" spans="1:3" ht="15" thickBot="1" x14ac:dyDescent="0.35">
      <c r="A11" s="2" t="s">
        <v>5</v>
      </c>
      <c r="B11" s="9" t="s">
        <v>38</v>
      </c>
      <c r="C11" s="3">
        <v>7951176</v>
      </c>
    </row>
    <row r="12" spans="1:3" ht="15" thickBot="1" x14ac:dyDescent="0.35">
      <c r="A12" s="2" t="s">
        <v>6</v>
      </c>
      <c r="B12" s="3">
        <v>7615880</v>
      </c>
      <c r="C12" s="3">
        <v>7574388</v>
      </c>
    </row>
    <row r="13" spans="1:3" ht="15" thickBot="1" x14ac:dyDescent="0.35">
      <c r="A13" s="2" t="s">
        <v>7</v>
      </c>
      <c r="B13" s="9" t="s">
        <v>39</v>
      </c>
      <c r="C13" s="3">
        <v>7243948</v>
      </c>
    </row>
    <row r="14" spans="1:3" ht="15" thickBot="1" x14ac:dyDescent="0.35">
      <c r="A14" s="2" t="s">
        <v>8</v>
      </c>
      <c r="B14" s="9" t="s">
        <v>40</v>
      </c>
      <c r="C14" s="9" t="s">
        <v>41</v>
      </c>
    </row>
    <row r="15" spans="1:3" ht="15" thickBot="1" x14ac:dyDescent="0.35">
      <c r="A15" s="2" t="s">
        <v>9</v>
      </c>
      <c r="B15" s="3">
        <v>8003006</v>
      </c>
      <c r="C15" s="3">
        <v>7901544</v>
      </c>
    </row>
    <row r="16" spans="1:3" ht="15" thickBot="1" x14ac:dyDescent="0.35">
      <c r="A16" s="2" t="s">
        <v>10</v>
      </c>
      <c r="B16" s="3">
        <v>8525466</v>
      </c>
      <c r="C16" s="3">
        <v>8411416</v>
      </c>
    </row>
    <row r="17" spans="1:3" ht="15" thickBot="1" x14ac:dyDescent="0.35">
      <c r="A17" s="5" t="s">
        <v>11</v>
      </c>
      <c r="B17" s="11" t="s">
        <v>42</v>
      </c>
      <c r="C17" s="11" t="s">
        <v>43</v>
      </c>
    </row>
    <row r="18" spans="1:3" x14ac:dyDescent="0.3">
      <c r="A18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8"/>
  <sheetViews>
    <sheetView workbookViewId="0">
      <selection activeCell="A4" sqref="A4:IV4"/>
    </sheetView>
  </sheetViews>
  <sheetFormatPr defaultRowHeight="14.4" x14ac:dyDescent="0.3"/>
  <cols>
    <col min="1" max="1" width="18.8867187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4" spans="1:3" ht="15" thickBot="1" x14ac:dyDescent="0.35">
      <c r="A4" s="16" t="s">
        <v>63</v>
      </c>
    </row>
    <row r="5" spans="1:3" ht="22.2" thickBot="1" x14ac:dyDescent="0.35">
      <c r="A5" s="10" t="s">
        <v>60</v>
      </c>
      <c r="B5" s="4" t="s">
        <v>57</v>
      </c>
      <c r="C5" s="4" t="s">
        <v>58</v>
      </c>
    </row>
    <row r="6" spans="1:3" ht="15" thickBot="1" x14ac:dyDescent="0.35">
      <c r="A6" s="2" t="s">
        <v>0</v>
      </c>
      <c r="B6" s="9" t="s">
        <v>12</v>
      </c>
      <c r="C6" s="9" t="s">
        <v>13</v>
      </c>
    </row>
    <row r="7" spans="1:3" ht="15" thickBot="1" x14ac:dyDescent="0.35">
      <c r="A7" s="2" t="s">
        <v>1</v>
      </c>
      <c r="B7" s="9" t="s">
        <v>14</v>
      </c>
      <c r="C7" s="9" t="s">
        <v>15</v>
      </c>
    </row>
    <row r="8" spans="1:3" ht="15" thickBot="1" x14ac:dyDescent="0.35">
      <c r="A8" s="2" t="s">
        <v>2</v>
      </c>
      <c r="B8" s="9" t="s">
        <v>16</v>
      </c>
      <c r="C8" s="9" t="s">
        <v>17</v>
      </c>
    </row>
    <row r="9" spans="1:3" ht="15" thickBot="1" x14ac:dyDescent="0.35">
      <c r="A9" s="2" t="s">
        <v>3</v>
      </c>
      <c r="B9" s="9" t="s">
        <v>18</v>
      </c>
      <c r="C9" s="9" t="s">
        <v>19</v>
      </c>
    </row>
    <row r="10" spans="1:3" ht="15" thickBot="1" x14ac:dyDescent="0.35">
      <c r="A10" s="2" t="s">
        <v>4</v>
      </c>
      <c r="B10" s="9" t="s">
        <v>20</v>
      </c>
      <c r="C10" s="9" t="s">
        <v>21</v>
      </c>
    </row>
    <row r="11" spans="1:3" ht="15" thickBot="1" x14ac:dyDescent="0.35">
      <c r="A11" s="2" t="s">
        <v>5</v>
      </c>
      <c r="B11" s="9" t="s">
        <v>22</v>
      </c>
      <c r="C11" s="9" t="s">
        <v>23</v>
      </c>
    </row>
    <row r="12" spans="1:3" ht="15" thickBot="1" x14ac:dyDescent="0.35">
      <c r="A12" s="2" t="s">
        <v>6</v>
      </c>
      <c r="B12" s="9" t="s">
        <v>24</v>
      </c>
      <c r="C12" s="3">
        <v>6694876</v>
      </c>
    </row>
    <row r="13" spans="1:3" ht="15" thickBot="1" x14ac:dyDescent="0.35">
      <c r="A13" s="2" t="s">
        <v>7</v>
      </c>
      <c r="B13" s="9" t="s">
        <v>25</v>
      </c>
      <c r="C13" s="9" t="s">
        <v>26</v>
      </c>
    </row>
    <row r="14" spans="1:3" ht="15" thickBot="1" x14ac:dyDescent="0.35">
      <c r="A14" s="2" t="s">
        <v>8</v>
      </c>
      <c r="B14" s="3">
        <v>7803989</v>
      </c>
      <c r="C14" s="3">
        <v>7634406</v>
      </c>
    </row>
    <row r="15" spans="1:3" ht="15" thickBot="1" x14ac:dyDescent="0.35">
      <c r="A15" s="2" t="s">
        <v>9</v>
      </c>
      <c r="B15" s="3">
        <v>6969167</v>
      </c>
      <c r="C15" s="3">
        <v>6775337</v>
      </c>
    </row>
    <row r="16" spans="1:3" ht="15" thickBot="1" x14ac:dyDescent="0.35">
      <c r="A16" s="2" t="s">
        <v>10</v>
      </c>
      <c r="B16" s="9" t="s">
        <v>27</v>
      </c>
      <c r="C16" s="9" t="s">
        <v>28</v>
      </c>
    </row>
    <row r="17" spans="1:3" ht="15" thickBot="1" x14ac:dyDescent="0.35">
      <c r="A17" s="5" t="s">
        <v>11</v>
      </c>
      <c r="B17" s="11" t="s">
        <v>29</v>
      </c>
      <c r="C17" s="11" t="s">
        <v>30</v>
      </c>
    </row>
    <row r="18" spans="1:3" x14ac:dyDescent="0.3">
      <c r="A18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8"/>
  <sheetViews>
    <sheetView workbookViewId="0">
      <selection activeCell="A4" sqref="A4:IV4"/>
    </sheetView>
  </sheetViews>
  <sheetFormatPr defaultRowHeight="14.4" x14ac:dyDescent="0.3"/>
  <cols>
    <col min="1" max="1" width="18.8867187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4" spans="1:3" ht="15" thickBot="1" x14ac:dyDescent="0.35">
      <c r="A4" s="16" t="s">
        <v>64</v>
      </c>
    </row>
    <row r="5" spans="1:3" ht="22.2" thickBot="1" x14ac:dyDescent="0.35">
      <c r="A5" s="10" t="s">
        <v>60</v>
      </c>
      <c r="B5" s="4" t="s">
        <v>57</v>
      </c>
      <c r="C5" s="4" t="s">
        <v>58</v>
      </c>
    </row>
    <row r="6" spans="1:3" ht="15" thickBot="1" x14ac:dyDescent="0.35">
      <c r="A6" s="2" t="s">
        <v>0</v>
      </c>
      <c r="B6" s="7">
        <v>5157152</v>
      </c>
      <c r="C6" s="7">
        <v>5071871</v>
      </c>
    </row>
    <row r="7" spans="1:3" ht="15" thickBot="1" x14ac:dyDescent="0.35">
      <c r="A7" s="2" t="s">
        <v>1</v>
      </c>
      <c r="B7" s="7">
        <v>4919678</v>
      </c>
      <c r="C7" s="7">
        <v>4844143</v>
      </c>
    </row>
    <row r="8" spans="1:3" ht="15" thickBot="1" x14ac:dyDescent="0.35">
      <c r="A8" s="2" t="s">
        <v>2</v>
      </c>
      <c r="B8" s="7">
        <v>5957288</v>
      </c>
      <c r="C8" s="7">
        <v>5848543</v>
      </c>
    </row>
    <row r="9" spans="1:3" ht="15" thickBot="1" x14ac:dyDescent="0.35">
      <c r="A9" s="2" t="s">
        <v>3</v>
      </c>
      <c r="B9" s="7">
        <v>5857171</v>
      </c>
      <c r="C9" s="7">
        <v>5680767</v>
      </c>
    </row>
    <row r="10" spans="1:3" ht="15" thickBot="1" x14ac:dyDescent="0.35">
      <c r="A10" s="2" t="s">
        <v>4</v>
      </c>
      <c r="B10" s="7">
        <v>5496769</v>
      </c>
      <c r="C10" s="7">
        <v>5471629</v>
      </c>
    </row>
    <row r="11" spans="1:3" ht="15" thickBot="1" x14ac:dyDescent="0.35">
      <c r="A11" s="2" t="s">
        <v>5</v>
      </c>
      <c r="B11" s="7">
        <v>6063655</v>
      </c>
      <c r="C11" s="7">
        <v>6036136</v>
      </c>
    </row>
    <row r="12" spans="1:3" ht="15" thickBot="1" x14ac:dyDescent="0.35">
      <c r="A12" s="2" t="s">
        <v>6</v>
      </c>
      <c r="B12" s="7">
        <v>6220177</v>
      </c>
      <c r="C12" s="7">
        <v>6181096</v>
      </c>
    </row>
    <row r="13" spans="1:3" ht="15" thickBot="1" x14ac:dyDescent="0.35">
      <c r="A13" s="2" t="s">
        <v>7</v>
      </c>
      <c r="B13" s="7">
        <v>5663326</v>
      </c>
      <c r="C13" s="7">
        <v>5464330</v>
      </c>
    </row>
    <row r="14" spans="1:3" ht="15" thickBot="1" x14ac:dyDescent="0.35">
      <c r="A14" s="2" t="s">
        <v>8</v>
      </c>
      <c r="B14" s="7">
        <v>5653853</v>
      </c>
      <c r="C14" s="7">
        <v>5586394</v>
      </c>
    </row>
    <row r="15" spans="1:3" ht="15" thickBot="1" x14ac:dyDescent="0.35">
      <c r="A15" s="2" t="s">
        <v>9</v>
      </c>
      <c r="B15" s="7">
        <v>5834881</v>
      </c>
      <c r="C15" s="7">
        <v>5791134</v>
      </c>
    </row>
    <row r="16" spans="1:3" ht="15" thickBot="1" x14ac:dyDescent="0.35">
      <c r="A16" s="2" t="s">
        <v>10</v>
      </c>
      <c r="B16" s="7">
        <v>5918213</v>
      </c>
      <c r="C16" s="7">
        <v>5827225</v>
      </c>
    </row>
    <row r="17" spans="1:3" ht="15" thickBot="1" x14ac:dyDescent="0.35">
      <c r="A17" s="5" t="s">
        <v>11</v>
      </c>
      <c r="B17" s="8">
        <v>8714190</v>
      </c>
      <c r="C17" s="8">
        <v>8488671</v>
      </c>
    </row>
    <row r="18" spans="1:3" x14ac:dyDescent="0.3">
      <c r="A18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18"/>
  <sheetViews>
    <sheetView workbookViewId="0">
      <selection activeCell="A6" sqref="A6"/>
    </sheetView>
  </sheetViews>
  <sheetFormatPr defaultRowHeight="14.4" x14ac:dyDescent="0.3"/>
  <cols>
    <col min="1" max="1" width="18.88671875" customWidth="1"/>
  </cols>
  <sheetData>
    <row r="1" spans="1:3" ht="35.25" customHeight="1" x14ac:dyDescent="0.3">
      <c r="A1" s="84"/>
      <c r="B1" s="84"/>
    </row>
    <row r="2" spans="1:3" ht="25.5" customHeight="1" x14ac:dyDescent="0.3">
      <c r="A2" s="89" t="s">
        <v>56</v>
      </c>
      <c r="B2" s="90"/>
    </row>
    <row r="4" spans="1:3" ht="15" thickBot="1" x14ac:dyDescent="0.35">
      <c r="A4" s="16" t="s">
        <v>65</v>
      </c>
    </row>
    <row r="5" spans="1:3" ht="22.2" thickBot="1" x14ac:dyDescent="0.35">
      <c r="A5" s="10" t="s">
        <v>60</v>
      </c>
      <c r="B5" s="4" t="s">
        <v>57</v>
      </c>
      <c r="C5" s="4" t="s">
        <v>58</v>
      </c>
    </row>
    <row r="6" spans="1:3" ht="15" thickBot="1" x14ac:dyDescent="0.35">
      <c r="A6" s="2" t="s">
        <v>0</v>
      </c>
      <c r="B6" s="3">
        <v>4835915</v>
      </c>
      <c r="C6" s="3">
        <v>4725313</v>
      </c>
    </row>
    <row r="7" spans="1:3" ht="15" thickBot="1" x14ac:dyDescent="0.35">
      <c r="A7" s="2" t="s">
        <v>1</v>
      </c>
      <c r="B7" s="3">
        <v>4189068</v>
      </c>
      <c r="C7" s="3">
        <v>4163060</v>
      </c>
    </row>
    <row r="8" spans="1:3" ht="15" thickBot="1" x14ac:dyDescent="0.35">
      <c r="A8" s="2" t="s">
        <v>2</v>
      </c>
      <c r="B8" s="3">
        <v>4485726</v>
      </c>
      <c r="C8" s="3">
        <v>4405868</v>
      </c>
    </row>
    <row r="9" spans="1:3" ht="15" thickBot="1" x14ac:dyDescent="0.35">
      <c r="A9" s="2" t="s">
        <v>3</v>
      </c>
      <c r="B9" s="3">
        <v>4670573</v>
      </c>
      <c r="C9" s="3">
        <v>4533416</v>
      </c>
    </row>
    <row r="10" spans="1:3" ht="15" thickBot="1" x14ac:dyDescent="0.35">
      <c r="A10" s="2" t="s">
        <v>4</v>
      </c>
      <c r="B10" s="3">
        <v>4410090</v>
      </c>
      <c r="C10" s="3">
        <v>4247808</v>
      </c>
    </row>
    <row r="11" spans="1:3" ht="15" thickBot="1" x14ac:dyDescent="0.35">
      <c r="A11" s="2" t="s">
        <v>5</v>
      </c>
      <c r="B11" s="3">
        <v>4715483</v>
      </c>
      <c r="C11" s="3">
        <v>4557934</v>
      </c>
    </row>
    <row r="12" spans="1:3" ht="15" thickBot="1" x14ac:dyDescent="0.35">
      <c r="A12" s="2" t="s">
        <v>6</v>
      </c>
      <c r="B12" s="3">
        <v>5334923</v>
      </c>
      <c r="C12" s="3">
        <v>5215431</v>
      </c>
    </row>
    <row r="13" spans="1:3" ht="15" thickBot="1" x14ac:dyDescent="0.35">
      <c r="A13" s="2" t="s">
        <v>7</v>
      </c>
      <c r="B13" s="3">
        <v>4187206</v>
      </c>
      <c r="C13" s="3">
        <v>4058013</v>
      </c>
    </row>
    <row r="14" spans="1:3" ht="15" thickBot="1" x14ac:dyDescent="0.35">
      <c r="A14" s="2" t="s">
        <v>8</v>
      </c>
      <c r="B14" s="3">
        <v>4631509</v>
      </c>
      <c r="C14" s="3">
        <v>4520211</v>
      </c>
    </row>
    <row r="15" spans="1:3" ht="15" thickBot="1" x14ac:dyDescent="0.35">
      <c r="A15" s="2" t="s">
        <v>9</v>
      </c>
      <c r="B15" s="3">
        <v>4952869</v>
      </c>
      <c r="C15" s="3">
        <v>4852601</v>
      </c>
    </row>
    <row r="16" spans="1:3" ht="15" thickBot="1" x14ac:dyDescent="0.35">
      <c r="A16" s="2" t="s">
        <v>10</v>
      </c>
      <c r="B16" s="3">
        <v>4844500</v>
      </c>
      <c r="C16" s="3">
        <v>4734597</v>
      </c>
    </row>
    <row r="17" spans="1:3" ht="15" thickBot="1" x14ac:dyDescent="0.35">
      <c r="A17" s="5" t="s">
        <v>11</v>
      </c>
      <c r="B17" s="6">
        <v>6245181</v>
      </c>
      <c r="C17" s="6">
        <v>6119619</v>
      </c>
    </row>
    <row r="18" spans="1:3" x14ac:dyDescent="0.3">
      <c r="A18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zoomScale="120" zoomScaleNormal="120" workbookViewId="0">
      <selection activeCell="H21" sqref="H21"/>
    </sheetView>
  </sheetViews>
  <sheetFormatPr defaultRowHeight="14.4" x14ac:dyDescent="0.3"/>
  <cols>
    <col min="1" max="1" width="14.6640625" customWidth="1"/>
    <col min="2" max="2" width="18.88671875" customWidth="1"/>
    <col min="3" max="3" width="19.6640625" customWidth="1"/>
    <col min="4" max="4" width="15.5546875" customWidth="1"/>
    <col min="5" max="5" width="12.109375" customWidth="1"/>
    <col min="6" max="6" width="8.109375" customWidth="1"/>
    <col min="7" max="7" width="10.33203125" customWidth="1"/>
  </cols>
  <sheetData>
    <row r="1" spans="1:7" ht="54" customHeight="1" x14ac:dyDescent="0.3">
      <c r="A1" s="84"/>
      <c r="B1" s="84"/>
    </row>
    <row r="2" spans="1:7" x14ac:dyDescent="0.3">
      <c r="A2" s="44" t="s">
        <v>68</v>
      </c>
    </row>
    <row r="3" spans="1:7" ht="15" thickBot="1" x14ac:dyDescent="0.35">
      <c r="A3" s="44" t="s">
        <v>99</v>
      </c>
    </row>
    <row r="4" spans="1:7" ht="15.6" x14ac:dyDescent="0.3">
      <c r="A4" s="62" t="s">
        <v>60</v>
      </c>
      <c r="B4" s="80" t="s">
        <v>44</v>
      </c>
      <c r="C4" s="82" t="s">
        <v>46</v>
      </c>
    </row>
    <row r="5" spans="1:7" ht="16.2" thickBot="1" x14ac:dyDescent="0.35">
      <c r="A5" s="63"/>
      <c r="B5" s="81" t="s">
        <v>76</v>
      </c>
      <c r="C5" s="83" t="s">
        <v>76</v>
      </c>
    </row>
    <row r="6" spans="1:7" x14ac:dyDescent="0.3">
      <c r="A6" s="72" t="s">
        <v>0</v>
      </c>
      <c r="B6" s="67">
        <v>941941</v>
      </c>
      <c r="C6" s="68">
        <v>987603</v>
      </c>
      <c r="D6" s="37"/>
      <c r="E6" s="37"/>
      <c r="F6" s="30"/>
      <c r="G6" s="30"/>
    </row>
    <row r="7" spans="1:7" x14ac:dyDescent="0.3">
      <c r="A7" s="73" t="s">
        <v>1</v>
      </c>
      <c r="B7" s="69">
        <v>807510</v>
      </c>
      <c r="C7" s="65">
        <v>799819</v>
      </c>
      <c r="D7" s="37"/>
      <c r="E7" s="37"/>
      <c r="F7" s="30"/>
      <c r="G7" s="30"/>
    </row>
    <row r="8" spans="1:7" x14ac:dyDescent="0.3">
      <c r="A8" s="74" t="s">
        <v>2</v>
      </c>
      <c r="B8" s="70">
        <v>1016454</v>
      </c>
      <c r="C8" s="64">
        <v>987126</v>
      </c>
      <c r="D8" s="37"/>
      <c r="E8" s="37"/>
      <c r="F8" s="30"/>
    </row>
    <row r="9" spans="1:7" x14ac:dyDescent="0.3">
      <c r="A9" s="73" t="s">
        <v>3</v>
      </c>
      <c r="B9" s="69">
        <v>882837</v>
      </c>
      <c r="C9" s="65">
        <v>908022</v>
      </c>
      <c r="D9" s="37"/>
      <c r="E9" s="37"/>
      <c r="F9" s="30"/>
    </row>
    <row r="10" spans="1:7" x14ac:dyDescent="0.3">
      <c r="A10" s="74" t="s">
        <v>4</v>
      </c>
      <c r="B10" s="70">
        <v>982828</v>
      </c>
      <c r="C10" s="64">
        <v>959148</v>
      </c>
      <c r="D10" s="37"/>
      <c r="E10" s="37"/>
      <c r="F10" s="30"/>
    </row>
    <row r="11" spans="1:7" x14ac:dyDescent="0.3">
      <c r="A11" s="73" t="s">
        <v>5</v>
      </c>
      <c r="B11" s="69">
        <v>984977</v>
      </c>
      <c r="C11" s="65">
        <v>960557</v>
      </c>
      <c r="D11" s="37"/>
      <c r="E11" s="37"/>
      <c r="F11" s="30"/>
    </row>
    <row r="12" spans="1:7" x14ac:dyDescent="0.3">
      <c r="A12" s="74" t="s">
        <v>6</v>
      </c>
      <c r="B12" s="70">
        <v>997707</v>
      </c>
      <c r="C12" s="64">
        <v>995299</v>
      </c>
      <c r="D12" s="37"/>
      <c r="E12" s="37"/>
      <c r="F12" s="30"/>
    </row>
    <row r="13" spans="1:7" x14ac:dyDescent="0.3">
      <c r="A13" s="73" t="s">
        <v>7</v>
      </c>
      <c r="B13" s="69">
        <v>839717</v>
      </c>
      <c r="C13" s="65">
        <v>812800</v>
      </c>
      <c r="D13" s="37"/>
      <c r="E13" s="37"/>
      <c r="F13" s="30"/>
    </row>
    <row r="14" spans="1:7" x14ac:dyDescent="0.3">
      <c r="A14" s="74" t="s">
        <v>8</v>
      </c>
      <c r="B14" s="70">
        <v>863516</v>
      </c>
      <c r="C14" s="64">
        <v>853562</v>
      </c>
      <c r="D14" s="37"/>
      <c r="E14" s="37"/>
      <c r="F14" s="30"/>
    </row>
    <row r="15" spans="1:7" x14ac:dyDescent="0.3">
      <c r="A15" s="73" t="s">
        <v>9</v>
      </c>
      <c r="B15" s="69">
        <v>984491</v>
      </c>
      <c r="C15" s="65">
        <v>972947</v>
      </c>
      <c r="D15" s="37"/>
      <c r="E15" s="37"/>
      <c r="F15" s="30"/>
    </row>
    <row r="16" spans="1:7" x14ac:dyDescent="0.3">
      <c r="A16" s="74" t="s">
        <v>10</v>
      </c>
      <c r="B16" s="70">
        <v>955950</v>
      </c>
      <c r="C16" s="64">
        <v>934926</v>
      </c>
      <c r="D16" s="37"/>
      <c r="E16" s="37"/>
      <c r="F16" s="30"/>
    </row>
    <row r="17" spans="1:7" ht="15" thickBot="1" x14ac:dyDescent="0.35">
      <c r="A17" s="75" t="s">
        <v>11</v>
      </c>
      <c r="B17" s="71">
        <v>1047320</v>
      </c>
      <c r="C17" s="66">
        <v>1049928</v>
      </c>
      <c r="D17" s="37"/>
      <c r="E17" s="37"/>
      <c r="F17" s="30"/>
      <c r="G17" s="30"/>
    </row>
    <row r="18" spans="1:7" x14ac:dyDescent="0.3">
      <c r="B18" s="43"/>
      <c r="C18" s="43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zoomScale="120" zoomScaleNormal="120" workbookViewId="0">
      <selection activeCell="C23" sqref="C23"/>
    </sheetView>
  </sheetViews>
  <sheetFormatPr defaultRowHeight="14.4" x14ac:dyDescent="0.3"/>
  <cols>
    <col min="1" max="1" width="14.6640625" customWidth="1"/>
    <col min="2" max="2" width="18.88671875" customWidth="1"/>
    <col min="3" max="3" width="16.33203125" customWidth="1"/>
    <col min="4" max="5" width="12" bestFit="1" customWidth="1"/>
    <col min="6" max="6" width="11.88671875" customWidth="1"/>
    <col min="7" max="7" width="35.33203125" customWidth="1"/>
  </cols>
  <sheetData>
    <row r="1" spans="1:7" ht="44.25" customHeight="1" x14ac:dyDescent="0.3">
      <c r="A1" s="84"/>
      <c r="B1" s="84"/>
    </row>
    <row r="2" spans="1:7" ht="15" thickBot="1" x14ac:dyDescent="0.35">
      <c r="A2" s="44" t="s">
        <v>97</v>
      </c>
      <c r="D2" s="29"/>
    </row>
    <row r="3" spans="1:7" x14ac:dyDescent="0.3">
      <c r="A3" s="85" t="s">
        <v>60</v>
      </c>
      <c r="B3" s="52" t="s">
        <v>44</v>
      </c>
      <c r="C3" s="53" t="s">
        <v>46</v>
      </c>
    </row>
    <row r="4" spans="1:7" ht="15" thickBot="1" x14ac:dyDescent="0.35">
      <c r="A4" s="86"/>
      <c r="B4" s="46" t="s">
        <v>76</v>
      </c>
      <c r="C4" s="54" t="s">
        <v>76</v>
      </c>
    </row>
    <row r="5" spans="1:7" ht="15" thickBot="1" x14ac:dyDescent="0.35">
      <c r="A5" s="55" t="s">
        <v>0</v>
      </c>
      <c r="B5" s="48">
        <v>27468083</v>
      </c>
      <c r="C5" s="56">
        <v>26061901</v>
      </c>
      <c r="D5" s="39"/>
      <c r="E5" s="39"/>
      <c r="F5" s="34"/>
      <c r="G5" s="30"/>
    </row>
    <row r="6" spans="1:7" ht="15" thickBot="1" x14ac:dyDescent="0.35">
      <c r="A6" s="55" t="s">
        <v>1</v>
      </c>
      <c r="B6" s="48">
        <v>25734229</v>
      </c>
      <c r="C6" s="56">
        <v>24723626</v>
      </c>
      <c r="D6" s="40"/>
      <c r="E6" s="40"/>
      <c r="F6" s="34"/>
      <c r="G6" s="30"/>
    </row>
    <row r="7" spans="1:7" ht="15" thickBot="1" x14ac:dyDescent="0.35">
      <c r="A7" s="55" t="s">
        <v>2</v>
      </c>
      <c r="B7" s="48">
        <v>31329655</v>
      </c>
      <c r="C7" s="56">
        <v>31712995</v>
      </c>
      <c r="D7" s="37"/>
      <c r="E7" s="37"/>
      <c r="F7" s="35"/>
      <c r="G7" s="30"/>
    </row>
    <row r="8" spans="1:7" ht="15" thickBot="1" x14ac:dyDescent="0.35">
      <c r="A8" s="55" t="s">
        <v>3</v>
      </c>
      <c r="B8" s="48">
        <v>27943871</v>
      </c>
      <c r="C8" s="56">
        <v>27260905</v>
      </c>
      <c r="D8" s="37"/>
      <c r="E8" s="37"/>
      <c r="F8" s="35"/>
      <c r="G8" s="30"/>
    </row>
    <row r="9" spans="1:7" ht="15" thickBot="1" x14ac:dyDescent="0.35">
      <c r="A9" s="55" t="s">
        <v>4</v>
      </c>
      <c r="B9" s="48">
        <v>30247313</v>
      </c>
      <c r="C9" s="56">
        <v>29938017</v>
      </c>
      <c r="D9" s="37"/>
      <c r="E9" s="37"/>
      <c r="F9" s="30"/>
      <c r="G9" s="30"/>
    </row>
    <row r="10" spans="1:7" ht="15" thickBot="1" x14ac:dyDescent="0.35">
      <c r="A10" s="55" t="s">
        <v>5</v>
      </c>
      <c r="B10" s="48">
        <v>29814385</v>
      </c>
      <c r="C10" s="56">
        <v>30736106</v>
      </c>
      <c r="D10" s="37"/>
      <c r="E10" s="37"/>
      <c r="F10" s="30"/>
      <c r="G10" s="30"/>
    </row>
    <row r="11" spans="1:7" ht="15" thickBot="1" x14ac:dyDescent="0.35">
      <c r="A11" s="55" t="s">
        <v>6</v>
      </c>
      <c r="B11" s="48">
        <v>28415718</v>
      </c>
      <c r="C11" s="56">
        <v>29018114</v>
      </c>
      <c r="D11" s="37"/>
      <c r="E11" s="37"/>
      <c r="F11" s="30"/>
      <c r="G11" s="30"/>
    </row>
    <row r="12" spans="1:7" ht="15" thickBot="1" x14ac:dyDescent="0.35">
      <c r="A12" s="55" t="s">
        <v>7</v>
      </c>
      <c r="B12" s="48">
        <v>28938001</v>
      </c>
      <c r="C12" s="56">
        <v>28607143</v>
      </c>
      <c r="D12" s="37"/>
      <c r="E12" s="37"/>
      <c r="F12" s="30"/>
      <c r="G12" s="30"/>
    </row>
    <row r="13" spans="1:7" ht="15" thickBot="1" x14ac:dyDescent="0.35">
      <c r="A13" s="55" t="s">
        <v>8</v>
      </c>
      <c r="B13" s="48">
        <v>29052493</v>
      </c>
      <c r="C13" s="56">
        <v>29428137</v>
      </c>
      <c r="D13" s="37"/>
      <c r="E13" s="37"/>
      <c r="F13" s="30"/>
      <c r="G13" s="30"/>
    </row>
    <row r="14" spans="1:7" ht="15" thickBot="1" x14ac:dyDescent="0.35">
      <c r="A14" s="55" t="s">
        <v>9</v>
      </c>
      <c r="B14" s="48">
        <v>28211668</v>
      </c>
      <c r="C14" s="56">
        <v>28914933</v>
      </c>
      <c r="D14" s="37"/>
      <c r="E14" s="37"/>
      <c r="F14" s="30"/>
      <c r="G14" s="30"/>
    </row>
    <row r="15" spans="1:7" ht="15" thickBot="1" x14ac:dyDescent="0.35">
      <c r="A15" s="55" t="s">
        <v>10</v>
      </c>
      <c r="B15" s="48">
        <v>30240052</v>
      </c>
      <c r="C15" s="56">
        <v>31371578</v>
      </c>
      <c r="D15" s="37"/>
      <c r="E15" s="37"/>
      <c r="F15" s="30"/>
      <c r="G15" s="30"/>
    </row>
    <row r="16" spans="1:7" ht="15" thickBot="1" x14ac:dyDescent="0.35">
      <c r="A16" s="57" t="s">
        <v>11</v>
      </c>
      <c r="B16" s="58">
        <v>39375849</v>
      </c>
      <c r="C16" s="59">
        <v>39341068</v>
      </c>
      <c r="D16" s="37"/>
      <c r="E16" s="37"/>
      <c r="F16" s="30"/>
    </row>
    <row r="17" spans="1:7" x14ac:dyDescent="0.3">
      <c r="B17" s="43"/>
      <c r="C17" s="43"/>
      <c r="F17" s="30"/>
      <c r="G17" s="30"/>
    </row>
    <row r="18" spans="1:7" x14ac:dyDescent="0.3">
      <c r="A18" s="25"/>
      <c r="B18" s="26"/>
      <c r="C18" s="26"/>
      <c r="D18" s="26"/>
      <c r="E18" s="26"/>
      <c r="F18" s="26"/>
    </row>
    <row r="19" spans="1:7" x14ac:dyDescent="0.3">
      <c r="A19" s="25"/>
      <c r="B19" s="26"/>
      <c r="C19" s="26"/>
      <c r="D19" s="26"/>
      <c r="E19" s="26"/>
      <c r="F19" s="26"/>
    </row>
    <row r="20" spans="1:7" x14ac:dyDescent="0.3">
      <c r="A20" s="27"/>
      <c r="B20" s="26"/>
      <c r="C20" s="26"/>
      <c r="D20" s="26"/>
      <c r="E20" s="26"/>
      <c r="F20" s="26"/>
    </row>
  </sheetData>
  <mergeCells count="2">
    <mergeCell ref="A1:B1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zoomScale="120" zoomScaleNormal="120" workbookViewId="0">
      <selection activeCell="C25" sqref="C25"/>
    </sheetView>
  </sheetViews>
  <sheetFormatPr defaultRowHeight="14.4" x14ac:dyDescent="0.3"/>
  <cols>
    <col min="1" max="1" width="14.6640625" customWidth="1"/>
    <col min="2" max="2" width="18.88671875" customWidth="1"/>
    <col min="3" max="3" width="19.6640625" customWidth="1"/>
    <col min="4" max="4" width="15.5546875" customWidth="1"/>
    <col min="5" max="5" width="12.109375" customWidth="1"/>
    <col min="6" max="6" width="8.109375" customWidth="1"/>
    <col min="7" max="7" width="10.33203125" customWidth="1"/>
  </cols>
  <sheetData>
    <row r="1" spans="1:7" ht="54" customHeight="1" x14ac:dyDescent="0.3">
      <c r="A1" s="84"/>
      <c r="B1" s="84"/>
    </row>
    <row r="2" spans="1:7" x14ac:dyDescent="0.3">
      <c r="A2" s="44" t="s">
        <v>68</v>
      </c>
    </row>
    <row r="3" spans="1:7" ht="15" thickBot="1" x14ac:dyDescent="0.35">
      <c r="A3" s="44" t="s">
        <v>96</v>
      </c>
    </row>
    <row r="4" spans="1:7" x14ac:dyDescent="0.3">
      <c r="A4" s="85" t="s">
        <v>60</v>
      </c>
      <c r="B4" s="52" t="s">
        <v>44</v>
      </c>
      <c r="C4" s="53" t="s">
        <v>46</v>
      </c>
    </row>
    <row r="5" spans="1:7" ht="15" thickBot="1" x14ac:dyDescent="0.35">
      <c r="A5" s="86"/>
      <c r="B5" s="46" t="s">
        <v>76</v>
      </c>
      <c r="C5" s="54" t="s">
        <v>76</v>
      </c>
    </row>
    <row r="6" spans="1:7" ht="15" thickBot="1" x14ac:dyDescent="0.35">
      <c r="A6" s="55" t="s">
        <v>0</v>
      </c>
      <c r="B6" s="48">
        <v>841299</v>
      </c>
      <c r="C6" s="56">
        <v>848262</v>
      </c>
      <c r="D6" s="37"/>
      <c r="E6" s="37"/>
      <c r="F6" s="30"/>
      <c r="G6" s="30"/>
    </row>
    <row r="7" spans="1:7" ht="15" thickBot="1" x14ac:dyDescent="0.35">
      <c r="A7" s="55" t="s">
        <v>1</v>
      </c>
      <c r="B7" s="48">
        <v>840090</v>
      </c>
      <c r="C7" s="56">
        <v>834478</v>
      </c>
      <c r="D7" s="37"/>
      <c r="E7" s="37"/>
      <c r="F7" s="30"/>
      <c r="G7" s="30"/>
    </row>
    <row r="8" spans="1:7" ht="15" thickBot="1" x14ac:dyDescent="0.35">
      <c r="A8" s="55" t="s">
        <v>2</v>
      </c>
      <c r="B8" s="48">
        <v>937763</v>
      </c>
      <c r="C8" s="56">
        <v>937560</v>
      </c>
      <c r="D8" s="37"/>
      <c r="E8" s="37"/>
      <c r="F8" s="30"/>
    </row>
    <row r="9" spans="1:7" ht="15" thickBot="1" x14ac:dyDescent="0.35">
      <c r="A9" s="55" t="s">
        <v>3</v>
      </c>
      <c r="B9" s="48">
        <v>1041864</v>
      </c>
      <c r="C9" s="56">
        <v>1046000</v>
      </c>
      <c r="D9" s="37"/>
      <c r="E9" s="37"/>
      <c r="F9" s="30"/>
    </row>
    <row r="10" spans="1:7" ht="15" thickBot="1" x14ac:dyDescent="0.35">
      <c r="A10" s="55" t="s">
        <v>4</v>
      </c>
      <c r="B10" s="48">
        <v>1112597</v>
      </c>
      <c r="C10" s="56">
        <v>1080150</v>
      </c>
      <c r="D10" s="37"/>
      <c r="E10" s="37"/>
      <c r="F10" s="30"/>
    </row>
    <row r="11" spans="1:7" ht="15" thickBot="1" x14ac:dyDescent="0.35">
      <c r="A11" s="55" t="s">
        <v>5</v>
      </c>
      <c r="B11" s="48">
        <v>963847</v>
      </c>
      <c r="C11" s="56">
        <v>971860</v>
      </c>
      <c r="D11" s="37"/>
      <c r="E11" s="37"/>
      <c r="F11" s="30"/>
    </row>
    <row r="12" spans="1:7" ht="15" thickBot="1" x14ac:dyDescent="0.35">
      <c r="A12" s="55" t="s">
        <v>6</v>
      </c>
      <c r="B12" s="48">
        <v>935020</v>
      </c>
      <c r="C12" s="56">
        <v>926003</v>
      </c>
      <c r="D12" s="37"/>
      <c r="E12" s="37"/>
      <c r="F12" s="30"/>
    </row>
    <row r="13" spans="1:7" ht="15" thickBot="1" x14ac:dyDescent="0.35">
      <c r="A13" s="55" t="s">
        <v>7</v>
      </c>
      <c r="B13" s="48">
        <v>896899</v>
      </c>
      <c r="C13" s="56">
        <v>839016</v>
      </c>
      <c r="D13" s="37"/>
      <c r="E13" s="37"/>
      <c r="F13" s="30"/>
    </row>
    <row r="14" spans="1:7" ht="15" thickBot="1" x14ac:dyDescent="0.35">
      <c r="A14" s="55" t="s">
        <v>8</v>
      </c>
      <c r="B14" s="48">
        <v>989925</v>
      </c>
      <c r="C14" s="56">
        <v>1002661</v>
      </c>
      <c r="D14" s="37"/>
      <c r="E14" s="37"/>
      <c r="F14" s="30"/>
    </row>
    <row r="15" spans="1:7" ht="15" thickBot="1" x14ac:dyDescent="0.35">
      <c r="A15" s="55" t="s">
        <v>9</v>
      </c>
      <c r="B15" s="48">
        <v>891473</v>
      </c>
      <c r="C15" s="56">
        <v>880803</v>
      </c>
      <c r="D15" s="37"/>
      <c r="E15" s="37"/>
      <c r="F15" s="30"/>
    </row>
    <row r="16" spans="1:7" ht="15" thickBot="1" x14ac:dyDescent="0.35">
      <c r="A16" s="55" t="s">
        <v>10</v>
      </c>
      <c r="B16" s="48">
        <v>1041185</v>
      </c>
      <c r="C16" s="56">
        <v>1005773</v>
      </c>
      <c r="D16" s="37"/>
      <c r="E16" s="37"/>
      <c r="F16" s="30"/>
    </row>
    <row r="17" spans="1:7" ht="15" thickBot="1" x14ac:dyDescent="0.35">
      <c r="A17" s="61" t="s">
        <v>11</v>
      </c>
      <c r="B17" s="58">
        <v>1073950</v>
      </c>
      <c r="C17" s="59">
        <v>1031347</v>
      </c>
      <c r="D17" s="37"/>
      <c r="E17" s="37"/>
      <c r="F17" s="30"/>
      <c r="G17" s="30"/>
    </row>
    <row r="18" spans="1:7" x14ac:dyDescent="0.3">
      <c r="B18" s="43"/>
      <c r="C18" s="43"/>
    </row>
  </sheetData>
  <mergeCells count="2">
    <mergeCell ref="A1:B1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zoomScale="120" zoomScaleNormal="120" workbookViewId="0">
      <selection activeCell="E11" sqref="E11"/>
    </sheetView>
  </sheetViews>
  <sheetFormatPr defaultRowHeight="14.4" x14ac:dyDescent="0.3"/>
  <cols>
    <col min="1" max="1" width="14.6640625" customWidth="1"/>
    <col min="2" max="2" width="18.88671875" customWidth="1"/>
    <col min="3" max="3" width="19.6640625" customWidth="1"/>
    <col min="4" max="4" width="15.5546875" customWidth="1"/>
    <col min="5" max="5" width="12.109375" customWidth="1"/>
    <col min="6" max="6" width="8.109375" customWidth="1"/>
    <col min="7" max="7" width="10.33203125" customWidth="1"/>
  </cols>
  <sheetData>
    <row r="1" spans="1:7" ht="54" customHeight="1" x14ac:dyDescent="0.3">
      <c r="A1" s="84"/>
      <c r="B1" s="84"/>
    </row>
    <row r="2" spans="1:7" x14ac:dyDescent="0.3">
      <c r="A2" s="44" t="s">
        <v>68</v>
      </c>
    </row>
    <row r="3" spans="1:7" ht="15" thickBot="1" x14ac:dyDescent="0.35">
      <c r="A3" s="44" t="s">
        <v>94</v>
      </c>
    </row>
    <row r="4" spans="1:7" x14ac:dyDescent="0.3">
      <c r="A4" s="85" t="s">
        <v>60</v>
      </c>
      <c r="B4" s="52" t="s">
        <v>44</v>
      </c>
      <c r="C4" s="53" t="s">
        <v>46</v>
      </c>
    </row>
    <row r="5" spans="1:7" ht="15" thickBot="1" x14ac:dyDescent="0.35">
      <c r="A5" s="86"/>
      <c r="B5" s="46" t="s">
        <v>76</v>
      </c>
      <c r="C5" s="54" t="s">
        <v>76</v>
      </c>
    </row>
    <row r="6" spans="1:7" ht="15" thickBot="1" x14ac:dyDescent="0.35">
      <c r="A6" s="55" t="s">
        <v>0</v>
      </c>
      <c r="B6" s="48">
        <v>643170</v>
      </c>
      <c r="C6" s="56">
        <v>617984</v>
      </c>
      <c r="D6" s="37"/>
      <c r="E6" s="37"/>
      <c r="F6" s="30"/>
      <c r="G6" s="30"/>
    </row>
    <row r="7" spans="1:7" ht="15" thickBot="1" x14ac:dyDescent="0.35">
      <c r="A7" s="55" t="s">
        <v>1</v>
      </c>
      <c r="B7" s="48">
        <v>625797</v>
      </c>
      <c r="C7" s="56">
        <v>629874</v>
      </c>
      <c r="D7" s="37"/>
      <c r="E7" s="37"/>
      <c r="F7" s="30"/>
      <c r="G7" s="30"/>
    </row>
    <row r="8" spans="1:7" ht="15" thickBot="1" x14ac:dyDescent="0.35">
      <c r="A8" s="55" t="s">
        <v>2</v>
      </c>
      <c r="B8" s="48">
        <v>920652</v>
      </c>
      <c r="C8" s="56">
        <v>884388</v>
      </c>
      <c r="D8" s="37"/>
      <c r="E8" s="37"/>
      <c r="F8" s="30"/>
    </row>
    <row r="9" spans="1:7" ht="15" thickBot="1" x14ac:dyDescent="0.35">
      <c r="A9" s="55" t="s">
        <v>3</v>
      </c>
      <c r="B9" s="48">
        <v>738508</v>
      </c>
      <c r="C9" s="56">
        <v>743643</v>
      </c>
      <c r="D9" s="37"/>
      <c r="E9" s="37"/>
      <c r="F9" s="30"/>
    </row>
    <row r="10" spans="1:7" ht="15" thickBot="1" x14ac:dyDescent="0.35">
      <c r="A10" s="55" t="s">
        <v>4</v>
      </c>
      <c r="B10" s="48">
        <v>765028</v>
      </c>
      <c r="C10" s="56">
        <v>752607</v>
      </c>
      <c r="D10" s="37"/>
      <c r="E10" s="37"/>
      <c r="F10" s="30"/>
    </row>
    <row r="11" spans="1:7" ht="15" thickBot="1" x14ac:dyDescent="0.35">
      <c r="A11" s="55" t="s">
        <v>5</v>
      </c>
      <c r="B11" s="48">
        <v>825324</v>
      </c>
      <c r="C11" s="56">
        <v>770517</v>
      </c>
      <c r="D11" s="37"/>
      <c r="E11" s="37"/>
      <c r="F11" s="30"/>
    </row>
    <row r="12" spans="1:7" ht="15" thickBot="1" x14ac:dyDescent="0.35">
      <c r="A12" s="55" t="s">
        <v>6</v>
      </c>
      <c r="B12" s="48">
        <v>874004</v>
      </c>
      <c r="C12" s="56">
        <v>878320</v>
      </c>
      <c r="D12" s="37"/>
      <c r="E12" s="37"/>
      <c r="F12" s="30"/>
    </row>
    <row r="13" spans="1:7" ht="15" thickBot="1" x14ac:dyDescent="0.35">
      <c r="A13" s="55" t="s">
        <v>7</v>
      </c>
      <c r="B13" s="48">
        <v>758885</v>
      </c>
      <c r="C13" s="56">
        <v>739363</v>
      </c>
      <c r="D13" s="37"/>
      <c r="E13" s="37"/>
      <c r="F13" s="30"/>
    </row>
    <row r="14" spans="1:7" ht="15" thickBot="1" x14ac:dyDescent="0.35">
      <c r="A14" s="55" t="s">
        <v>8</v>
      </c>
      <c r="B14" s="48">
        <v>805226</v>
      </c>
      <c r="C14" s="56">
        <v>762503</v>
      </c>
      <c r="D14" s="37"/>
      <c r="E14" s="37"/>
      <c r="F14" s="30"/>
    </row>
    <row r="15" spans="1:7" ht="15" thickBot="1" x14ac:dyDescent="0.35">
      <c r="A15" s="55" t="s">
        <v>9</v>
      </c>
      <c r="B15" s="48">
        <v>815140</v>
      </c>
      <c r="C15" s="56">
        <v>809447</v>
      </c>
      <c r="D15" s="37"/>
      <c r="E15" s="37"/>
      <c r="F15" s="30"/>
    </row>
    <row r="16" spans="1:7" ht="15" thickBot="1" x14ac:dyDescent="0.35">
      <c r="A16" s="55" t="s">
        <v>10</v>
      </c>
      <c r="B16" s="48">
        <v>858733</v>
      </c>
      <c r="C16" s="56">
        <v>874735</v>
      </c>
      <c r="D16" s="37"/>
      <c r="E16" s="37"/>
      <c r="F16" s="30"/>
    </row>
    <row r="17" spans="1:7" ht="15" thickBot="1" x14ac:dyDescent="0.35">
      <c r="A17" s="61" t="s">
        <v>11</v>
      </c>
      <c r="B17" s="58">
        <v>1056000</v>
      </c>
      <c r="C17" s="59">
        <v>1023700</v>
      </c>
      <c r="D17" s="37"/>
      <c r="E17" s="37"/>
      <c r="F17" s="30"/>
      <c r="G17" s="30"/>
    </row>
    <row r="18" spans="1:7" x14ac:dyDescent="0.3">
      <c r="B18" s="43"/>
      <c r="C18" s="43"/>
    </row>
  </sheetData>
  <mergeCells count="2">
    <mergeCell ref="A1:B1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0"/>
  <sheetViews>
    <sheetView zoomScale="120" zoomScaleNormal="120" workbookViewId="0">
      <selection activeCell="A21" sqref="A21"/>
    </sheetView>
  </sheetViews>
  <sheetFormatPr defaultRowHeight="14.4" x14ac:dyDescent="0.3"/>
  <cols>
    <col min="1" max="1" width="14.6640625" customWidth="1"/>
    <col min="2" max="2" width="18.88671875" customWidth="1"/>
    <col min="3" max="3" width="16.33203125" customWidth="1"/>
    <col min="4" max="5" width="12" bestFit="1" customWidth="1"/>
    <col min="6" max="6" width="11.88671875" customWidth="1"/>
    <col min="7" max="7" width="35.33203125" customWidth="1"/>
  </cols>
  <sheetData>
    <row r="1" spans="1:7" ht="44.25" customHeight="1" x14ac:dyDescent="0.3">
      <c r="A1" s="84"/>
      <c r="B1" s="84"/>
    </row>
    <row r="2" spans="1:7" ht="15" thickBot="1" x14ac:dyDescent="0.35">
      <c r="A2" s="44" t="s">
        <v>95</v>
      </c>
      <c r="D2" s="29"/>
    </row>
    <row r="3" spans="1:7" x14ac:dyDescent="0.3">
      <c r="A3" s="85" t="s">
        <v>60</v>
      </c>
      <c r="B3" s="52" t="s">
        <v>44</v>
      </c>
      <c r="C3" s="53" t="s">
        <v>46</v>
      </c>
    </row>
    <row r="4" spans="1:7" ht="15" thickBot="1" x14ac:dyDescent="0.35">
      <c r="A4" s="86"/>
      <c r="B4" s="46" t="s">
        <v>76</v>
      </c>
      <c r="C4" s="54" t="s">
        <v>76</v>
      </c>
    </row>
    <row r="5" spans="1:7" ht="15" thickBot="1" x14ac:dyDescent="0.35">
      <c r="A5" s="55" t="s">
        <v>0</v>
      </c>
      <c r="B5" s="48">
        <v>25823860</v>
      </c>
      <c r="C5" s="56">
        <v>24799655</v>
      </c>
      <c r="D5" s="39"/>
      <c r="E5" s="39"/>
      <c r="F5" s="34"/>
      <c r="G5" s="30"/>
    </row>
    <row r="6" spans="1:7" ht="15" thickBot="1" x14ac:dyDescent="0.35">
      <c r="A6" s="55" t="s">
        <v>1</v>
      </c>
      <c r="B6" s="48">
        <v>24087776</v>
      </c>
      <c r="C6" s="56">
        <v>21820680</v>
      </c>
      <c r="D6" s="40"/>
      <c r="E6" s="40"/>
      <c r="F6" s="34"/>
      <c r="G6" s="30"/>
    </row>
    <row r="7" spans="1:7" ht="15" thickBot="1" x14ac:dyDescent="0.35">
      <c r="A7" s="55" t="s">
        <v>2</v>
      </c>
      <c r="B7" s="48">
        <v>26159529</v>
      </c>
      <c r="C7" s="56">
        <v>25954383</v>
      </c>
      <c r="D7" s="37"/>
      <c r="E7" s="37"/>
      <c r="F7" s="35"/>
      <c r="G7" s="30"/>
    </row>
    <row r="8" spans="1:7" ht="15" thickBot="1" x14ac:dyDescent="0.35">
      <c r="A8" s="55" t="s">
        <v>3</v>
      </c>
      <c r="B8" s="48">
        <v>23883592</v>
      </c>
      <c r="C8" s="56">
        <v>24722312</v>
      </c>
      <c r="D8" s="37"/>
      <c r="E8" s="37"/>
      <c r="F8" s="35"/>
      <c r="G8" s="30"/>
    </row>
    <row r="9" spans="1:7" ht="15" thickBot="1" x14ac:dyDescent="0.35">
      <c r="A9" s="55" t="s">
        <v>4</v>
      </c>
      <c r="B9" s="48">
        <v>25398094</v>
      </c>
      <c r="C9" s="56">
        <v>25383355</v>
      </c>
      <c r="D9" s="37"/>
      <c r="E9" s="37"/>
      <c r="F9" s="30"/>
      <c r="G9" s="30"/>
    </row>
    <row r="10" spans="1:7" ht="15" thickBot="1" x14ac:dyDescent="0.35">
      <c r="A10" s="55" t="s">
        <v>5</v>
      </c>
      <c r="B10" s="48">
        <v>26973181</v>
      </c>
      <c r="C10" s="56">
        <v>27329352</v>
      </c>
      <c r="D10" s="37"/>
      <c r="E10" s="37"/>
      <c r="F10" s="30"/>
      <c r="G10" s="30"/>
    </row>
    <row r="11" spans="1:7" ht="15" thickBot="1" x14ac:dyDescent="0.35">
      <c r="A11" s="55" t="s">
        <v>6</v>
      </c>
      <c r="B11" s="48">
        <v>27352745</v>
      </c>
      <c r="C11" s="56">
        <v>26955909</v>
      </c>
      <c r="D11" s="37"/>
      <c r="E11" s="37"/>
      <c r="F11" s="30"/>
      <c r="G11" s="30"/>
    </row>
    <row r="12" spans="1:7" ht="15" thickBot="1" x14ac:dyDescent="0.35">
      <c r="A12" s="55" t="s">
        <v>7</v>
      </c>
      <c r="B12" s="48">
        <v>25004327</v>
      </c>
      <c r="C12" s="56">
        <v>25160024</v>
      </c>
      <c r="D12" s="37"/>
      <c r="E12" s="37"/>
      <c r="F12" s="30"/>
      <c r="G12" s="30"/>
    </row>
    <row r="13" spans="1:7" ht="15" thickBot="1" x14ac:dyDescent="0.35">
      <c r="A13" s="55" t="s">
        <v>8</v>
      </c>
      <c r="B13" s="48">
        <v>26092564</v>
      </c>
      <c r="C13" s="56">
        <v>25400660</v>
      </c>
      <c r="D13" s="37"/>
      <c r="E13" s="37"/>
      <c r="F13" s="30"/>
      <c r="G13" s="30"/>
    </row>
    <row r="14" spans="1:7" ht="15" thickBot="1" x14ac:dyDescent="0.35">
      <c r="A14" s="55" t="s">
        <v>9</v>
      </c>
      <c r="B14" s="48">
        <v>25875860</v>
      </c>
      <c r="C14" s="56">
        <v>26690472</v>
      </c>
      <c r="D14" s="37"/>
      <c r="E14" s="37"/>
      <c r="F14" s="30"/>
      <c r="G14" s="30"/>
    </row>
    <row r="15" spans="1:7" ht="15" thickBot="1" x14ac:dyDescent="0.35">
      <c r="A15" s="55" t="s">
        <v>10</v>
      </c>
      <c r="B15" s="48">
        <v>27566291</v>
      </c>
      <c r="C15" s="56">
        <v>27540776</v>
      </c>
      <c r="D15" s="37"/>
      <c r="E15" s="37"/>
      <c r="F15" s="30"/>
      <c r="G15" s="30"/>
    </row>
    <row r="16" spans="1:7" ht="15" thickBot="1" x14ac:dyDescent="0.35">
      <c r="A16" s="57" t="s">
        <v>11</v>
      </c>
      <c r="B16" s="58">
        <v>33778194</v>
      </c>
      <c r="C16" s="59">
        <v>33787926</v>
      </c>
      <c r="D16" s="37"/>
      <c r="E16" s="37"/>
      <c r="F16" s="30"/>
    </row>
    <row r="17" spans="1:7" x14ac:dyDescent="0.3">
      <c r="B17" s="43"/>
      <c r="C17" s="43"/>
      <c r="F17" s="30"/>
      <c r="G17" s="30"/>
    </row>
    <row r="18" spans="1:7" x14ac:dyDescent="0.3">
      <c r="A18" s="25"/>
      <c r="B18" s="26"/>
      <c r="C18" s="26"/>
      <c r="D18" s="26"/>
      <c r="E18" s="26"/>
      <c r="F18" s="26"/>
    </row>
    <row r="19" spans="1:7" x14ac:dyDescent="0.3">
      <c r="A19" s="25"/>
      <c r="B19" s="26"/>
      <c r="C19" s="26"/>
      <c r="D19" s="26"/>
      <c r="E19" s="26"/>
      <c r="F19" s="26"/>
    </row>
    <row r="20" spans="1:7" x14ac:dyDescent="0.3">
      <c r="A20" s="27"/>
      <c r="B20" s="26"/>
      <c r="C20" s="26"/>
      <c r="D20" s="26"/>
      <c r="E20" s="26"/>
      <c r="F20" s="26"/>
    </row>
  </sheetData>
  <mergeCells count="2">
    <mergeCell ref="A1:B1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zoomScale="120" zoomScaleNormal="120" workbookViewId="0">
      <selection activeCell="D6" sqref="D5:D6"/>
    </sheetView>
  </sheetViews>
  <sheetFormatPr defaultRowHeight="14.4" x14ac:dyDescent="0.3"/>
  <cols>
    <col min="1" max="1" width="14.6640625" customWidth="1"/>
    <col min="2" max="2" width="24.44140625" customWidth="1"/>
    <col min="3" max="3" width="26.33203125" customWidth="1"/>
    <col min="4" max="4" width="15.5546875" customWidth="1"/>
    <col min="5" max="5" width="12.109375" customWidth="1"/>
    <col min="6" max="6" width="8.109375" customWidth="1"/>
    <col min="7" max="7" width="10.33203125" customWidth="1"/>
  </cols>
  <sheetData>
    <row r="1" spans="1:7" ht="54" customHeight="1" x14ac:dyDescent="0.3">
      <c r="A1" s="84"/>
      <c r="B1" s="84"/>
    </row>
    <row r="2" spans="1:7" x14ac:dyDescent="0.3">
      <c r="A2" s="44" t="s">
        <v>68</v>
      </c>
    </row>
    <row r="3" spans="1:7" ht="15" thickBot="1" x14ac:dyDescent="0.35">
      <c r="A3" s="44" t="s">
        <v>93</v>
      </c>
    </row>
    <row r="4" spans="1:7" x14ac:dyDescent="0.3">
      <c r="A4" s="87" t="s">
        <v>60</v>
      </c>
      <c r="B4" s="45" t="s">
        <v>44</v>
      </c>
      <c r="C4" s="45" t="s">
        <v>46</v>
      </c>
    </row>
    <row r="5" spans="1:7" ht="15" thickBot="1" x14ac:dyDescent="0.35">
      <c r="A5" s="88"/>
      <c r="B5" s="46" t="s">
        <v>76</v>
      </c>
      <c r="C5" s="46" t="s">
        <v>76</v>
      </c>
    </row>
    <row r="6" spans="1:7" ht="15" thickBot="1" x14ac:dyDescent="0.35">
      <c r="A6" s="47" t="s">
        <v>0</v>
      </c>
      <c r="B6" s="48">
        <v>707695</v>
      </c>
      <c r="C6" s="48">
        <v>907953</v>
      </c>
      <c r="D6" s="37"/>
      <c r="E6" s="37"/>
      <c r="F6" s="30"/>
      <c r="G6" s="30"/>
    </row>
    <row r="7" spans="1:7" ht="15" thickBot="1" x14ac:dyDescent="0.35">
      <c r="A7" s="47" t="s">
        <v>1</v>
      </c>
      <c r="B7" s="48">
        <v>663573</v>
      </c>
      <c r="C7" s="48">
        <v>661067</v>
      </c>
      <c r="D7" s="37"/>
      <c r="E7" s="37"/>
      <c r="F7" s="30"/>
      <c r="G7" s="30"/>
    </row>
    <row r="8" spans="1:7" ht="15" thickBot="1" x14ac:dyDescent="0.35">
      <c r="A8" s="47" t="s">
        <v>2</v>
      </c>
      <c r="B8" s="48">
        <v>666372</v>
      </c>
      <c r="C8" s="48">
        <v>654841</v>
      </c>
      <c r="D8" s="37"/>
      <c r="E8" s="37"/>
      <c r="F8" s="30"/>
    </row>
    <row r="9" spans="1:7" ht="15" thickBot="1" x14ac:dyDescent="0.35">
      <c r="A9" s="47" t="s">
        <v>3</v>
      </c>
      <c r="B9" s="48">
        <v>544630</v>
      </c>
      <c r="C9" s="48">
        <v>538652</v>
      </c>
      <c r="D9" s="37"/>
      <c r="E9" s="37"/>
      <c r="F9" s="30"/>
    </row>
    <row r="10" spans="1:7" ht="15" thickBot="1" x14ac:dyDescent="0.35">
      <c r="A10" s="47" t="s">
        <v>4</v>
      </c>
      <c r="B10" s="48">
        <v>568877</v>
      </c>
      <c r="C10" s="48">
        <v>527402</v>
      </c>
      <c r="D10" s="37"/>
      <c r="E10" s="37"/>
      <c r="F10" s="30"/>
    </row>
    <row r="11" spans="1:7" ht="15" thickBot="1" x14ac:dyDescent="0.35">
      <c r="A11" s="47" t="s">
        <v>5</v>
      </c>
      <c r="B11" s="48">
        <v>653583</v>
      </c>
      <c r="C11" s="48">
        <v>634036</v>
      </c>
      <c r="D11" s="37"/>
      <c r="E11" s="37"/>
      <c r="F11" s="30"/>
    </row>
    <row r="12" spans="1:7" ht="15" thickBot="1" x14ac:dyDescent="0.35">
      <c r="A12" s="47" t="s">
        <v>6</v>
      </c>
      <c r="B12" s="48">
        <v>709546</v>
      </c>
      <c r="C12" s="48">
        <v>713380</v>
      </c>
      <c r="D12" s="37"/>
      <c r="E12" s="37"/>
      <c r="F12" s="30"/>
    </row>
    <row r="13" spans="1:7" ht="15" thickBot="1" x14ac:dyDescent="0.35">
      <c r="A13" s="47" t="s">
        <v>7</v>
      </c>
      <c r="B13" s="48">
        <v>643646</v>
      </c>
      <c r="C13" s="48">
        <v>624816</v>
      </c>
      <c r="D13" s="37"/>
      <c r="E13" s="37"/>
      <c r="F13" s="30"/>
    </row>
    <row r="14" spans="1:7" ht="15" thickBot="1" x14ac:dyDescent="0.35">
      <c r="A14" s="47" t="s">
        <v>8</v>
      </c>
      <c r="B14" s="48">
        <v>678656</v>
      </c>
      <c r="C14" s="48">
        <v>661226</v>
      </c>
      <c r="D14" s="37"/>
      <c r="E14" s="37"/>
      <c r="F14" s="30"/>
    </row>
    <row r="15" spans="1:7" ht="15" thickBot="1" x14ac:dyDescent="0.35">
      <c r="A15" s="47" t="s">
        <v>9</v>
      </c>
      <c r="B15" s="48">
        <v>766419</v>
      </c>
      <c r="C15" s="48">
        <v>756546</v>
      </c>
      <c r="D15" s="37"/>
      <c r="E15" s="37"/>
      <c r="F15" s="30"/>
    </row>
    <row r="16" spans="1:7" ht="15" thickBot="1" x14ac:dyDescent="0.35">
      <c r="A16" s="47" t="s">
        <v>10</v>
      </c>
      <c r="B16" s="48">
        <v>922307</v>
      </c>
      <c r="C16" s="48">
        <v>908611</v>
      </c>
      <c r="D16" s="37"/>
      <c r="E16" s="37"/>
      <c r="F16" s="30"/>
    </row>
    <row r="17" spans="1:7" ht="15" thickBot="1" x14ac:dyDescent="0.35">
      <c r="A17" s="60" t="s">
        <v>11</v>
      </c>
      <c r="B17" s="51">
        <v>795259</v>
      </c>
      <c r="C17" s="51">
        <v>765364</v>
      </c>
      <c r="D17" s="37"/>
      <c r="E17" s="37"/>
      <c r="F17" s="30"/>
      <c r="G17" s="30"/>
    </row>
    <row r="18" spans="1:7" x14ac:dyDescent="0.3">
      <c r="B18" s="43"/>
      <c r="C18" s="43"/>
    </row>
  </sheetData>
  <mergeCells count="2">
    <mergeCell ref="A1:B1"/>
    <mergeCell ref="A4:A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95305-FB2F-4B6B-9C49-98396696814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B16D26-ADA9-46CA-8B74-ACC6F04BC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C92372-38EF-403A-9A39-4C8F2BB032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37</vt:i4>
      </vt:variant>
    </vt:vector>
  </HeadingPairs>
  <TitlesOfParts>
    <vt:vector size="37" baseType="lpstr">
      <vt:lpstr>2024_PRAVNE_OSEBE </vt:lpstr>
      <vt:lpstr>2024_SP_IN_DRUGE FO </vt:lpstr>
      <vt:lpstr>2023_PRAVNE_OSEBE</vt:lpstr>
      <vt:lpstr>2023_SP_IN_DRUGE FO </vt:lpstr>
      <vt:lpstr>2022_PRAVNE_OSEBE </vt:lpstr>
      <vt:lpstr>2022_SP_IN_DRUGE FO</vt:lpstr>
      <vt:lpstr>2021_SP_IN_DRUGE FO </vt:lpstr>
      <vt:lpstr>2021_PRAVNE_OSEBE  </vt:lpstr>
      <vt:lpstr>2020_SP_IN_DRUGE FO </vt:lpstr>
      <vt:lpstr>2020_PRAVNE_OSEBE  </vt:lpstr>
      <vt:lpstr>2019_PRAVNE_OSEBE </vt:lpstr>
      <vt:lpstr>2019_SP_IN_DRUGE FO</vt:lpstr>
      <vt:lpstr>2018_PRAVNE_OSEBE</vt:lpstr>
      <vt:lpstr>2018_SP_IN_DRUGE FO</vt:lpstr>
      <vt:lpstr>2017_PRAVNE_OSEBE</vt:lpstr>
      <vt:lpstr>2017_SP_IN_DRUGE FO</vt:lpstr>
      <vt:lpstr>2016_PRAVNE_OSEBE</vt:lpstr>
      <vt:lpstr>2016_SP_IN_DRUGE FO</vt:lpstr>
      <vt:lpstr>2015_PRAVNE_OSEBE</vt:lpstr>
      <vt:lpstr>2015_SP_IN_DRUGE FO</vt:lpstr>
      <vt:lpstr>2014_PRAVNE_OSEBE </vt:lpstr>
      <vt:lpstr>2014_SP_IN_DRUGE FO </vt:lpstr>
      <vt:lpstr>2013_PRAVNE_OSEBE</vt:lpstr>
      <vt:lpstr>2013_SP_IN_DRUGE_ FO</vt:lpstr>
      <vt:lpstr>2012_PRAVNE_OSEBE</vt:lpstr>
      <vt:lpstr>2012_SP_IN_DRUGE_ FO</vt:lpstr>
      <vt:lpstr>2011_PRAVNE_OSEBE </vt:lpstr>
      <vt:lpstr>2011_SP_IN_DRUGE_ FO </vt:lpstr>
      <vt:lpstr>2010_PRAVNE_OSEBE</vt:lpstr>
      <vt:lpstr>2010_SP_IN_DRUGE_ FO</vt:lpstr>
      <vt:lpstr>2009</vt:lpstr>
      <vt:lpstr>2008</vt:lpstr>
      <vt:lpstr>2007</vt:lpstr>
      <vt:lpstr>2006</vt:lpstr>
      <vt:lpstr>2005</vt:lpstr>
      <vt:lpstr>2004</vt:lpstr>
      <vt:lpstr>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2012-08-23T11:52:13Z</dcterms:created>
  <dcterms:modified xsi:type="dcterms:W3CDTF">2025-02-28T07:16:40Z</dcterms:modified>
</cp:coreProperties>
</file>